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208042191\Documents\Union\Seniority List\"/>
    </mc:Choice>
  </mc:AlternateContent>
  <xr:revisionPtr revIDLastSave="0" documentId="8_{16876F8A-7929-4E3A-9C4A-2BF143F296A4}" xr6:coauthVersionLast="47" xr6:coauthVersionMax="47" xr10:uidLastSave="{00000000-0000-0000-0000-000000000000}"/>
  <bookViews>
    <workbookView xWindow="28680" yWindow="-120" windowWidth="19440" windowHeight="15000" activeTab="1" xr2:uid="{E857275B-5609-4473-9CC9-5AFBB1F6C1CC}"/>
  </bookViews>
  <sheets>
    <sheet name="Raw Data" sheetId="1" r:id="rId1"/>
    <sheet name="Seniority List" sheetId="2" r:id="rId2"/>
    <sheet name="Summary" sheetId="3" r:id="rId3"/>
  </sheets>
  <definedNames>
    <definedName name="_xlnm._FilterDatabase" localSheetId="0" hidden="1">'Raw Data'!$A$1:$W$1</definedName>
    <definedName name="_xlnm._FilterDatabase" localSheetId="1" hidden="1">'Seniority List'!$A$1:$L$1</definedName>
    <definedName name="OLE_LINK6" localSheetId="0">'Raw Data'!$S$501</definedName>
    <definedName name="OLE_LINK7" localSheetId="0">'Raw Data'!$S$502</definedName>
    <definedName name="_xlnm.Print_Titles" localSheetId="1">'Seniority List'!$1:$1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6" i="2" l="1"/>
  <c r="J196" i="2"/>
  <c r="I196" i="2"/>
  <c r="H196" i="2"/>
  <c r="G196" i="2"/>
  <c r="F196" i="2"/>
  <c r="E196" i="2"/>
  <c r="D196" i="2"/>
  <c r="C196" i="2"/>
  <c r="B196" i="2"/>
  <c r="A196" i="2"/>
  <c r="K195" i="2"/>
  <c r="J195" i="2"/>
  <c r="I195" i="2"/>
  <c r="H195" i="2"/>
  <c r="G195" i="2"/>
  <c r="F195" i="2"/>
  <c r="E195" i="2"/>
  <c r="D195" i="2"/>
  <c r="C195" i="2"/>
  <c r="B195" i="2"/>
  <c r="A195" i="2"/>
  <c r="K484" i="2"/>
  <c r="J484" i="2"/>
  <c r="I484" i="2"/>
  <c r="H484" i="2"/>
  <c r="G484" i="2"/>
  <c r="F484" i="2"/>
  <c r="E484" i="2"/>
  <c r="D484" i="2"/>
  <c r="C484" i="2"/>
  <c r="B484" i="2"/>
  <c r="A484" i="2"/>
  <c r="K193" i="2"/>
  <c r="J193" i="2"/>
  <c r="I193" i="2"/>
  <c r="H193" i="2"/>
  <c r="G193" i="2"/>
  <c r="F193" i="2"/>
  <c r="E193" i="2"/>
  <c r="D193" i="2"/>
  <c r="C193" i="2"/>
  <c r="B193" i="2"/>
  <c r="A193" i="2"/>
  <c r="K191" i="2"/>
  <c r="J191" i="2"/>
  <c r="I191" i="2"/>
  <c r="H191" i="2"/>
  <c r="G191" i="2"/>
  <c r="F191" i="2"/>
  <c r="E191" i="2"/>
  <c r="D191" i="2"/>
  <c r="C191" i="2"/>
  <c r="B191" i="2"/>
  <c r="A191" i="2"/>
  <c r="K192" i="2"/>
  <c r="J192" i="2"/>
  <c r="I192" i="2"/>
  <c r="H192" i="2"/>
  <c r="G192" i="2"/>
  <c r="F192" i="2"/>
  <c r="E192" i="2"/>
  <c r="D192" i="2"/>
  <c r="C192" i="2"/>
  <c r="B192" i="2"/>
  <c r="A192" i="2"/>
  <c r="K194" i="2"/>
  <c r="J194" i="2"/>
  <c r="I194" i="2"/>
  <c r="H194" i="2"/>
  <c r="G194" i="2"/>
  <c r="F194" i="2"/>
  <c r="E194" i="2"/>
  <c r="D194" i="2"/>
  <c r="C194" i="2"/>
  <c r="B194" i="2"/>
  <c r="A194" i="2"/>
  <c r="K133" i="2"/>
  <c r="J133" i="2"/>
  <c r="I133" i="2"/>
  <c r="H133" i="2"/>
  <c r="G133" i="2"/>
  <c r="F133" i="2"/>
  <c r="E133" i="2"/>
  <c r="D133" i="2"/>
  <c r="C133" i="2"/>
  <c r="B133" i="2"/>
  <c r="A133" i="2"/>
  <c r="K459" i="2"/>
  <c r="J459" i="2"/>
  <c r="I459" i="2"/>
  <c r="H459" i="2"/>
  <c r="G459" i="2"/>
  <c r="F459" i="2"/>
  <c r="E459" i="2"/>
  <c r="D459" i="2"/>
  <c r="C459" i="2"/>
  <c r="B459" i="2"/>
  <c r="A459" i="2"/>
  <c r="K456" i="2"/>
  <c r="J456" i="2"/>
  <c r="I456" i="2"/>
  <c r="H456" i="2"/>
  <c r="G456" i="2"/>
  <c r="F456" i="2"/>
  <c r="E456" i="2"/>
  <c r="D456" i="2"/>
  <c r="C456" i="2"/>
  <c r="B456" i="2"/>
  <c r="A456" i="2"/>
  <c r="K171" i="2"/>
  <c r="J171" i="2"/>
  <c r="I171" i="2"/>
  <c r="H171" i="2"/>
  <c r="G171" i="2"/>
  <c r="F171" i="2"/>
  <c r="E171" i="2"/>
  <c r="D171" i="2"/>
  <c r="C171" i="2"/>
  <c r="B171" i="2"/>
  <c r="A171" i="2"/>
  <c r="K458" i="2"/>
  <c r="J458" i="2"/>
  <c r="I458" i="2"/>
  <c r="H458" i="2"/>
  <c r="G458" i="2"/>
  <c r="F458" i="2"/>
  <c r="E458" i="2"/>
  <c r="D458" i="2"/>
  <c r="C458" i="2"/>
  <c r="B458" i="2"/>
  <c r="A458" i="2"/>
  <c r="K170" i="2"/>
  <c r="J170" i="2"/>
  <c r="I170" i="2"/>
  <c r="H170" i="2"/>
  <c r="G170" i="2"/>
  <c r="F170" i="2"/>
  <c r="E170" i="2"/>
  <c r="D170" i="2"/>
  <c r="C170" i="2"/>
  <c r="B170" i="2"/>
  <c r="A170" i="2"/>
  <c r="K457" i="2"/>
  <c r="J457" i="2"/>
  <c r="I457" i="2"/>
  <c r="H457" i="2"/>
  <c r="G457" i="2"/>
  <c r="F457" i="2"/>
  <c r="E457" i="2"/>
  <c r="D457" i="2"/>
  <c r="C457" i="2"/>
  <c r="B457" i="2"/>
  <c r="A457" i="2"/>
  <c r="K190" i="2"/>
  <c r="J190" i="2"/>
  <c r="I190" i="2"/>
  <c r="H190" i="2"/>
  <c r="G190" i="2"/>
  <c r="F190" i="2"/>
  <c r="E190" i="2"/>
  <c r="D190" i="2"/>
  <c r="C190" i="2"/>
  <c r="B190" i="2"/>
  <c r="A190" i="2"/>
  <c r="K94" i="2"/>
  <c r="J94" i="2"/>
  <c r="I94" i="2"/>
  <c r="H94" i="2"/>
  <c r="G94" i="2"/>
  <c r="F94" i="2"/>
  <c r="E94" i="2"/>
  <c r="D94" i="2"/>
  <c r="C94" i="2"/>
  <c r="B94" i="2"/>
  <c r="A94" i="2"/>
  <c r="K448" i="2"/>
  <c r="J448" i="2"/>
  <c r="I448" i="2"/>
  <c r="H448" i="2"/>
  <c r="G448" i="2"/>
  <c r="F448" i="2"/>
  <c r="E448" i="2"/>
  <c r="D448" i="2"/>
  <c r="C448" i="2"/>
  <c r="B448" i="2"/>
  <c r="A448" i="2"/>
  <c r="K95" i="2"/>
  <c r="J95" i="2"/>
  <c r="I95" i="2"/>
  <c r="H95" i="2"/>
  <c r="G95" i="2"/>
  <c r="F95" i="2"/>
  <c r="E95" i="2"/>
  <c r="D95" i="2"/>
  <c r="C95" i="2"/>
  <c r="B95" i="2"/>
  <c r="A95" i="2"/>
  <c r="K96" i="2"/>
  <c r="J96" i="2"/>
  <c r="I96" i="2"/>
  <c r="H96" i="2"/>
  <c r="G96" i="2"/>
  <c r="F96" i="2"/>
  <c r="E96" i="2"/>
  <c r="D96" i="2"/>
  <c r="C96" i="2"/>
  <c r="B96" i="2"/>
  <c r="A96" i="2"/>
  <c r="K446" i="2"/>
  <c r="J446" i="2"/>
  <c r="I446" i="2"/>
  <c r="H446" i="2"/>
  <c r="G446" i="2"/>
  <c r="F446" i="2"/>
  <c r="E446" i="2"/>
  <c r="D446" i="2"/>
  <c r="C446" i="2"/>
  <c r="B446" i="2"/>
  <c r="A446" i="2"/>
  <c r="K454" i="2"/>
  <c r="J454" i="2"/>
  <c r="I454" i="2"/>
  <c r="H454" i="2"/>
  <c r="G454" i="2"/>
  <c r="F454" i="2"/>
  <c r="E454" i="2"/>
  <c r="D454" i="2"/>
  <c r="C454" i="2"/>
  <c r="B454" i="2"/>
  <c r="A454" i="2"/>
  <c r="K455" i="2"/>
  <c r="J455" i="2"/>
  <c r="I455" i="2"/>
  <c r="H455" i="2"/>
  <c r="G455" i="2"/>
  <c r="F455" i="2"/>
  <c r="E455" i="2"/>
  <c r="D455" i="2"/>
  <c r="C455" i="2"/>
  <c r="B455" i="2"/>
  <c r="A455" i="2"/>
  <c r="K452" i="2"/>
  <c r="J452" i="2"/>
  <c r="I452" i="2"/>
  <c r="H452" i="2"/>
  <c r="G452" i="2"/>
  <c r="F452" i="2"/>
  <c r="E452" i="2"/>
  <c r="D452" i="2"/>
  <c r="C452" i="2"/>
  <c r="B452" i="2"/>
  <c r="A452" i="2"/>
  <c r="K451" i="2"/>
  <c r="J451" i="2"/>
  <c r="I451" i="2"/>
  <c r="H451" i="2"/>
  <c r="G451" i="2"/>
  <c r="F451" i="2"/>
  <c r="E451" i="2"/>
  <c r="D451" i="2"/>
  <c r="C451" i="2"/>
  <c r="B451" i="2"/>
  <c r="A451" i="2"/>
  <c r="K450" i="2"/>
  <c r="J450" i="2"/>
  <c r="I450" i="2"/>
  <c r="H450" i="2"/>
  <c r="G450" i="2"/>
  <c r="F450" i="2"/>
  <c r="E450" i="2"/>
  <c r="D450" i="2"/>
  <c r="C450" i="2"/>
  <c r="B450" i="2"/>
  <c r="A450" i="2"/>
  <c r="K447" i="2"/>
  <c r="J447" i="2"/>
  <c r="I447" i="2"/>
  <c r="H447" i="2"/>
  <c r="G447" i="2"/>
  <c r="F447" i="2"/>
  <c r="E447" i="2"/>
  <c r="D447" i="2"/>
  <c r="C447" i="2"/>
  <c r="B447" i="2"/>
  <c r="A447" i="2"/>
  <c r="K93" i="2"/>
  <c r="J93" i="2"/>
  <c r="I93" i="2"/>
  <c r="H93" i="2"/>
  <c r="G93" i="2"/>
  <c r="F93" i="2"/>
  <c r="E93" i="2"/>
  <c r="D93" i="2"/>
  <c r="C93" i="2"/>
  <c r="B93" i="2"/>
  <c r="A93" i="2"/>
  <c r="K449" i="2"/>
  <c r="J449" i="2"/>
  <c r="I449" i="2"/>
  <c r="H449" i="2"/>
  <c r="G449" i="2"/>
  <c r="F449" i="2"/>
  <c r="E449" i="2"/>
  <c r="D449" i="2"/>
  <c r="C449" i="2"/>
  <c r="B449" i="2"/>
  <c r="A449" i="2"/>
  <c r="K453" i="2"/>
  <c r="J453" i="2"/>
  <c r="I453" i="2"/>
  <c r="H453" i="2"/>
  <c r="G453" i="2"/>
  <c r="F453" i="2"/>
  <c r="E453" i="2"/>
  <c r="D453" i="2"/>
  <c r="C453" i="2"/>
  <c r="B453" i="2"/>
  <c r="A453" i="2"/>
  <c r="K189" i="2"/>
  <c r="J189" i="2"/>
  <c r="I189" i="2"/>
  <c r="H189" i="2"/>
  <c r="G189" i="2"/>
  <c r="F189" i="2"/>
  <c r="E189" i="2"/>
  <c r="D189" i="2"/>
  <c r="C189" i="2"/>
  <c r="B189" i="2"/>
  <c r="A189" i="2"/>
  <c r="K166" i="2"/>
  <c r="J166" i="2"/>
  <c r="I166" i="2"/>
  <c r="H166" i="2"/>
  <c r="G166" i="2"/>
  <c r="F166" i="2"/>
  <c r="E166" i="2"/>
  <c r="D166" i="2"/>
  <c r="C166" i="2"/>
  <c r="B166" i="2"/>
  <c r="A166" i="2"/>
  <c r="K162" i="2"/>
  <c r="J162" i="2"/>
  <c r="I162" i="2"/>
  <c r="H162" i="2"/>
  <c r="G162" i="2"/>
  <c r="F162" i="2"/>
  <c r="E162" i="2"/>
  <c r="D162" i="2"/>
  <c r="C162" i="2"/>
  <c r="B162" i="2"/>
  <c r="A162" i="2"/>
  <c r="K163" i="2"/>
  <c r="J163" i="2"/>
  <c r="I163" i="2"/>
  <c r="H163" i="2"/>
  <c r="G163" i="2"/>
  <c r="F163" i="2"/>
  <c r="E163" i="2"/>
  <c r="D163" i="2"/>
  <c r="C163" i="2"/>
  <c r="B163" i="2"/>
  <c r="A163" i="2"/>
  <c r="K165" i="2"/>
  <c r="J165" i="2"/>
  <c r="I165" i="2"/>
  <c r="H165" i="2"/>
  <c r="G165" i="2"/>
  <c r="F165" i="2"/>
  <c r="E165" i="2"/>
  <c r="D165" i="2"/>
  <c r="C165" i="2"/>
  <c r="B165" i="2"/>
  <c r="A165" i="2"/>
  <c r="K167" i="2"/>
  <c r="J167" i="2"/>
  <c r="I167" i="2"/>
  <c r="H167" i="2"/>
  <c r="G167" i="2"/>
  <c r="F167" i="2"/>
  <c r="E167" i="2"/>
  <c r="D167" i="2"/>
  <c r="C167" i="2"/>
  <c r="B167" i="2"/>
  <c r="A167" i="2"/>
  <c r="K164" i="2"/>
  <c r="J164" i="2"/>
  <c r="I164" i="2"/>
  <c r="H164" i="2"/>
  <c r="G164" i="2"/>
  <c r="F164" i="2"/>
  <c r="E164" i="2"/>
  <c r="D164" i="2"/>
  <c r="C164" i="2"/>
  <c r="B164" i="2"/>
  <c r="A164" i="2"/>
  <c r="K168" i="2"/>
  <c r="J168" i="2"/>
  <c r="I168" i="2"/>
  <c r="H168" i="2"/>
  <c r="G168" i="2"/>
  <c r="F168" i="2"/>
  <c r="E168" i="2"/>
  <c r="D168" i="2"/>
  <c r="C168" i="2"/>
  <c r="B168" i="2"/>
  <c r="A168" i="2"/>
  <c r="K254" i="2"/>
  <c r="J254" i="2"/>
  <c r="I254" i="2"/>
  <c r="H254" i="2"/>
  <c r="G254" i="2"/>
  <c r="F254" i="2"/>
  <c r="E254" i="2"/>
  <c r="D254" i="2"/>
  <c r="C254" i="2"/>
  <c r="B254" i="2"/>
  <c r="A254" i="2"/>
  <c r="K23" i="2"/>
  <c r="J23" i="2"/>
  <c r="I23" i="2"/>
  <c r="H23" i="2"/>
  <c r="G23" i="2"/>
  <c r="F23" i="2"/>
  <c r="E23" i="2"/>
  <c r="D23" i="2"/>
  <c r="C23" i="2"/>
  <c r="B23" i="2"/>
  <c r="A23" i="2"/>
  <c r="K204" i="2"/>
  <c r="J204" i="2"/>
  <c r="I204" i="2"/>
  <c r="H204" i="2"/>
  <c r="G204" i="2"/>
  <c r="F204" i="2"/>
  <c r="E204" i="2"/>
  <c r="D204" i="2"/>
  <c r="C204" i="2"/>
  <c r="B204" i="2"/>
  <c r="A204" i="2"/>
  <c r="K203" i="2"/>
  <c r="J203" i="2"/>
  <c r="I203" i="2"/>
  <c r="H203" i="2"/>
  <c r="G203" i="2"/>
  <c r="F203" i="2"/>
  <c r="E203" i="2"/>
  <c r="D203" i="2"/>
  <c r="C203" i="2"/>
  <c r="B203" i="2"/>
  <c r="A203" i="2"/>
  <c r="K507" i="2"/>
  <c r="J507" i="2"/>
  <c r="I507" i="2"/>
  <c r="H507" i="2"/>
  <c r="G507" i="2"/>
  <c r="F507" i="2"/>
  <c r="E507" i="2"/>
  <c r="D507" i="2"/>
  <c r="C507" i="2"/>
  <c r="B507" i="2"/>
  <c r="A507" i="2"/>
  <c r="K307" i="2"/>
  <c r="J307" i="2"/>
  <c r="I307" i="2"/>
  <c r="H307" i="2"/>
  <c r="G307" i="2"/>
  <c r="F307" i="2"/>
  <c r="E307" i="2"/>
  <c r="D307" i="2"/>
  <c r="C307" i="2"/>
  <c r="B307" i="2"/>
  <c r="A307" i="2"/>
  <c r="K305" i="2"/>
  <c r="J305" i="2"/>
  <c r="I305" i="2"/>
  <c r="H305" i="2"/>
  <c r="G305" i="2"/>
  <c r="F305" i="2"/>
  <c r="E305" i="2"/>
  <c r="D305" i="2"/>
  <c r="C305" i="2"/>
  <c r="B305" i="2"/>
  <c r="A305" i="2"/>
  <c r="K306" i="2"/>
  <c r="J306" i="2"/>
  <c r="I306" i="2"/>
  <c r="H306" i="2"/>
  <c r="G306" i="2"/>
  <c r="F306" i="2"/>
  <c r="E306" i="2"/>
  <c r="D306" i="2"/>
  <c r="C306" i="2"/>
  <c r="B306" i="2"/>
  <c r="A306" i="2"/>
  <c r="K188" i="2"/>
  <c r="J188" i="2"/>
  <c r="I188" i="2"/>
  <c r="H188" i="2"/>
  <c r="G188" i="2"/>
  <c r="F188" i="2"/>
  <c r="E188" i="2"/>
  <c r="D188" i="2"/>
  <c r="C188" i="2"/>
  <c r="B188" i="2"/>
  <c r="A188" i="2"/>
  <c r="K187" i="2"/>
  <c r="J187" i="2"/>
  <c r="I187" i="2"/>
  <c r="H187" i="2"/>
  <c r="G187" i="2"/>
  <c r="F187" i="2"/>
  <c r="E187" i="2"/>
  <c r="D187" i="2"/>
  <c r="C187" i="2"/>
  <c r="B187" i="2"/>
  <c r="A187" i="2"/>
  <c r="K202" i="2"/>
  <c r="J202" i="2"/>
  <c r="I202" i="2"/>
  <c r="H202" i="2"/>
  <c r="G202" i="2"/>
  <c r="F202" i="2"/>
  <c r="E202" i="2"/>
  <c r="D202" i="2"/>
  <c r="C202" i="2"/>
  <c r="B202" i="2"/>
  <c r="A202" i="2"/>
  <c r="K8" i="2"/>
  <c r="J8" i="2"/>
  <c r="I8" i="2"/>
  <c r="H8" i="2"/>
  <c r="G8" i="2"/>
  <c r="F8" i="2"/>
  <c r="E8" i="2"/>
  <c r="D8" i="2"/>
  <c r="C8" i="2"/>
  <c r="B8" i="2"/>
  <c r="A8" i="2"/>
  <c r="K236" i="2"/>
  <c r="J236" i="2"/>
  <c r="I236" i="2"/>
  <c r="H236" i="2"/>
  <c r="G236" i="2"/>
  <c r="F236" i="2"/>
  <c r="E236" i="2"/>
  <c r="D236" i="2"/>
  <c r="C236" i="2"/>
  <c r="B236" i="2"/>
  <c r="A236" i="2"/>
  <c r="K416" i="2"/>
  <c r="J416" i="2"/>
  <c r="I416" i="2"/>
  <c r="H416" i="2"/>
  <c r="G416" i="2"/>
  <c r="F416" i="2"/>
  <c r="E416" i="2"/>
  <c r="D416" i="2"/>
  <c r="C416" i="2"/>
  <c r="B416" i="2"/>
  <c r="A416" i="2"/>
  <c r="K14" i="2"/>
  <c r="J14" i="2"/>
  <c r="I14" i="2"/>
  <c r="H14" i="2"/>
  <c r="G14" i="2"/>
  <c r="F14" i="2"/>
  <c r="E14" i="2"/>
  <c r="D14" i="2"/>
  <c r="C14" i="2"/>
  <c r="B14" i="2"/>
  <c r="A14" i="2"/>
  <c r="K10" i="2"/>
  <c r="J10" i="2"/>
  <c r="I10" i="2"/>
  <c r="H10" i="2"/>
  <c r="G10" i="2"/>
  <c r="F10" i="2"/>
  <c r="E10" i="2"/>
  <c r="D10" i="2"/>
  <c r="C10" i="2"/>
  <c r="B10" i="2"/>
  <c r="A10" i="2"/>
  <c r="K13" i="2"/>
  <c r="J13" i="2"/>
  <c r="I13" i="2"/>
  <c r="H13" i="2"/>
  <c r="G13" i="2"/>
  <c r="F13" i="2"/>
  <c r="E13" i="2"/>
  <c r="D13" i="2"/>
  <c r="C13" i="2"/>
  <c r="B13" i="2"/>
  <c r="A13" i="2"/>
  <c r="K252" i="2"/>
  <c r="J252" i="2"/>
  <c r="I252" i="2"/>
  <c r="H252" i="2"/>
  <c r="G252" i="2"/>
  <c r="F252" i="2"/>
  <c r="E252" i="2"/>
  <c r="D252" i="2"/>
  <c r="C252" i="2"/>
  <c r="B252" i="2"/>
  <c r="A252" i="2"/>
  <c r="K92" i="2"/>
  <c r="J92" i="2"/>
  <c r="I92" i="2"/>
  <c r="H92" i="2"/>
  <c r="G92" i="2"/>
  <c r="F92" i="2"/>
  <c r="E92" i="2"/>
  <c r="D92" i="2"/>
  <c r="C92" i="2"/>
  <c r="B92" i="2"/>
  <c r="A92" i="2"/>
  <c r="K445" i="2"/>
  <c r="J445" i="2"/>
  <c r="I445" i="2"/>
  <c r="H445" i="2"/>
  <c r="G445" i="2"/>
  <c r="F445" i="2"/>
  <c r="E445" i="2"/>
  <c r="D445" i="2"/>
  <c r="C445" i="2"/>
  <c r="B445" i="2"/>
  <c r="A445" i="2"/>
  <c r="K91" i="2"/>
  <c r="J91" i="2"/>
  <c r="I91" i="2"/>
  <c r="H91" i="2"/>
  <c r="G91" i="2"/>
  <c r="F91" i="2"/>
  <c r="E91" i="2"/>
  <c r="D91" i="2"/>
  <c r="C91" i="2"/>
  <c r="B91" i="2"/>
  <c r="A91" i="2"/>
  <c r="K443" i="2"/>
  <c r="J443" i="2"/>
  <c r="I443" i="2"/>
  <c r="H443" i="2"/>
  <c r="G443" i="2"/>
  <c r="F443" i="2"/>
  <c r="E443" i="2"/>
  <c r="D443" i="2"/>
  <c r="C443" i="2"/>
  <c r="B443" i="2"/>
  <c r="A443" i="2"/>
  <c r="K442" i="2"/>
  <c r="J442" i="2"/>
  <c r="I442" i="2"/>
  <c r="H442" i="2"/>
  <c r="G442" i="2"/>
  <c r="F442" i="2"/>
  <c r="E442" i="2"/>
  <c r="D442" i="2"/>
  <c r="C442" i="2"/>
  <c r="B442" i="2"/>
  <c r="A442" i="2"/>
  <c r="K201" i="2"/>
  <c r="J201" i="2"/>
  <c r="I201" i="2"/>
  <c r="H201" i="2"/>
  <c r="G201" i="2"/>
  <c r="F201" i="2"/>
  <c r="E201" i="2"/>
  <c r="D201" i="2"/>
  <c r="C201" i="2"/>
  <c r="B201" i="2"/>
  <c r="A201" i="2"/>
  <c r="K251" i="2"/>
  <c r="J251" i="2"/>
  <c r="I251" i="2"/>
  <c r="H251" i="2"/>
  <c r="G251" i="2"/>
  <c r="F251" i="2"/>
  <c r="E251" i="2"/>
  <c r="D251" i="2"/>
  <c r="C251" i="2"/>
  <c r="B251" i="2"/>
  <c r="A251" i="2"/>
  <c r="K302" i="2"/>
  <c r="J302" i="2"/>
  <c r="I302" i="2"/>
  <c r="H302" i="2"/>
  <c r="G302" i="2"/>
  <c r="F302" i="2"/>
  <c r="E302" i="2"/>
  <c r="D302" i="2"/>
  <c r="C302" i="2"/>
  <c r="B302" i="2"/>
  <c r="A302" i="2"/>
  <c r="K237" i="2"/>
  <c r="J237" i="2"/>
  <c r="I237" i="2"/>
  <c r="H237" i="2"/>
  <c r="G237" i="2"/>
  <c r="F237" i="2"/>
  <c r="E237" i="2"/>
  <c r="D237" i="2"/>
  <c r="C237" i="2"/>
  <c r="B237" i="2"/>
  <c r="A237" i="2"/>
  <c r="K441" i="2"/>
  <c r="J441" i="2"/>
  <c r="I441" i="2"/>
  <c r="H441" i="2"/>
  <c r="G441" i="2"/>
  <c r="F441" i="2"/>
  <c r="E441" i="2"/>
  <c r="D441" i="2"/>
  <c r="C441" i="2"/>
  <c r="B441" i="2"/>
  <c r="A441" i="2"/>
  <c r="K119" i="2"/>
  <c r="J119" i="2"/>
  <c r="I119" i="2"/>
  <c r="H119" i="2"/>
  <c r="G119" i="2"/>
  <c r="F119" i="2"/>
  <c r="E119" i="2"/>
  <c r="D119" i="2"/>
  <c r="C119" i="2"/>
  <c r="B119" i="2"/>
  <c r="A119" i="2"/>
  <c r="K161" i="2"/>
  <c r="J161" i="2"/>
  <c r="I161" i="2"/>
  <c r="H161" i="2"/>
  <c r="G161" i="2"/>
  <c r="F161" i="2"/>
  <c r="E161" i="2"/>
  <c r="D161" i="2"/>
  <c r="C161" i="2"/>
  <c r="B161" i="2"/>
  <c r="A161" i="2"/>
  <c r="K90" i="2"/>
  <c r="J90" i="2"/>
  <c r="I90" i="2"/>
  <c r="H90" i="2"/>
  <c r="G90" i="2"/>
  <c r="F90" i="2"/>
  <c r="E90" i="2"/>
  <c r="D90" i="2"/>
  <c r="C90" i="2"/>
  <c r="B90" i="2"/>
  <c r="A90" i="2"/>
  <c r="K89" i="2"/>
  <c r="J89" i="2"/>
  <c r="I89" i="2"/>
  <c r="H89" i="2"/>
  <c r="G89" i="2"/>
  <c r="F89" i="2"/>
  <c r="E89" i="2"/>
  <c r="D89" i="2"/>
  <c r="C89" i="2"/>
  <c r="B89" i="2"/>
  <c r="A89" i="2"/>
  <c r="K439" i="2"/>
  <c r="J439" i="2"/>
  <c r="I439" i="2"/>
  <c r="H439" i="2"/>
  <c r="G439" i="2"/>
  <c r="F439" i="2"/>
  <c r="E439" i="2"/>
  <c r="D439" i="2"/>
  <c r="C439" i="2"/>
  <c r="B439" i="2"/>
  <c r="A439" i="2"/>
  <c r="K440" i="2"/>
  <c r="J440" i="2"/>
  <c r="I440" i="2"/>
  <c r="H440" i="2"/>
  <c r="G440" i="2"/>
  <c r="F440" i="2"/>
  <c r="E440" i="2"/>
  <c r="D440" i="2"/>
  <c r="C440" i="2"/>
  <c r="B440" i="2"/>
  <c r="A440" i="2"/>
  <c r="K87" i="2"/>
  <c r="J87" i="2"/>
  <c r="I87" i="2"/>
  <c r="H87" i="2"/>
  <c r="G87" i="2"/>
  <c r="F87" i="2"/>
  <c r="E87" i="2"/>
  <c r="D87" i="2"/>
  <c r="C87" i="2"/>
  <c r="B87" i="2"/>
  <c r="A87" i="2"/>
  <c r="K438" i="2"/>
  <c r="J438" i="2"/>
  <c r="I438" i="2"/>
  <c r="H438" i="2"/>
  <c r="G438" i="2"/>
  <c r="F438" i="2"/>
  <c r="E438" i="2"/>
  <c r="D438" i="2"/>
  <c r="C438" i="2"/>
  <c r="B438" i="2"/>
  <c r="A438" i="2"/>
  <c r="K88" i="2"/>
  <c r="J88" i="2"/>
  <c r="I88" i="2"/>
  <c r="H88" i="2"/>
  <c r="G88" i="2"/>
  <c r="F88" i="2"/>
  <c r="E88" i="2"/>
  <c r="D88" i="2"/>
  <c r="C88" i="2"/>
  <c r="B88" i="2"/>
  <c r="A88" i="2"/>
  <c r="K437" i="2"/>
  <c r="J437" i="2"/>
  <c r="I437" i="2"/>
  <c r="H437" i="2"/>
  <c r="G437" i="2"/>
  <c r="F437" i="2"/>
  <c r="E437" i="2"/>
  <c r="D437" i="2"/>
  <c r="C437" i="2"/>
  <c r="B437" i="2"/>
  <c r="A437" i="2"/>
  <c r="K160" i="2"/>
  <c r="J160" i="2"/>
  <c r="I160" i="2"/>
  <c r="H160" i="2"/>
  <c r="G160" i="2"/>
  <c r="F160" i="2"/>
  <c r="E160" i="2"/>
  <c r="D160" i="2"/>
  <c r="C160" i="2"/>
  <c r="B160" i="2"/>
  <c r="A160" i="2"/>
  <c r="K7" i="2"/>
  <c r="J7" i="2"/>
  <c r="I7" i="2"/>
  <c r="H7" i="2"/>
  <c r="G7" i="2"/>
  <c r="F7" i="2"/>
  <c r="E7" i="2"/>
  <c r="D7" i="2"/>
  <c r="C7" i="2"/>
  <c r="B7" i="2"/>
  <c r="A7" i="2"/>
  <c r="K436" i="2"/>
  <c r="J436" i="2"/>
  <c r="I436" i="2"/>
  <c r="H436" i="2"/>
  <c r="G436" i="2"/>
  <c r="F436" i="2"/>
  <c r="E436" i="2"/>
  <c r="D436" i="2"/>
  <c r="C436" i="2"/>
  <c r="B436" i="2"/>
  <c r="A436" i="2"/>
  <c r="K85" i="2"/>
  <c r="J85" i="2"/>
  <c r="I85" i="2"/>
  <c r="H85" i="2"/>
  <c r="G85" i="2"/>
  <c r="F85" i="2"/>
  <c r="E85" i="2"/>
  <c r="D85" i="2"/>
  <c r="C85" i="2"/>
  <c r="B85" i="2"/>
  <c r="A85" i="2"/>
  <c r="K86" i="2"/>
  <c r="J86" i="2"/>
  <c r="I86" i="2"/>
  <c r="H86" i="2"/>
  <c r="G86" i="2"/>
  <c r="F86" i="2"/>
  <c r="E86" i="2"/>
  <c r="D86" i="2"/>
  <c r="C86" i="2"/>
  <c r="B86" i="2"/>
  <c r="A86" i="2"/>
  <c r="K132" i="2"/>
  <c r="J132" i="2"/>
  <c r="I132" i="2"/>
  <c r="H132" i="2"/>
  <c r="G132" i="2"/>
  <c r="F132" i="2"/>
  <c r="E132" i="2"/>
  <c r="D132" i="2"/>
  <c r="C132" i="2"/>
  <c r="B132" i="2"/>
  <c r="A132" i="2"/>
  <c r="K435" i="2"/>
  <c r="J435" i="2"/>
  <c r="I435" i="2"/>
  <c r="H435" i="2"/>
  <c r="G435" i="2"/>
  <c r="F435" i="2"/>
  <c r="E435" i="2"/>
  <c r="D435" i="2"/>
  <c r="C435" i="2"/>
  <c r="B435" i="2"/>
  <c r="A435" i="2"/>
  <c r="K483" i="2"/>
  <c r="J483" i="2"/>
  <c r="I483" i="2"/>
  <c r="H483" i="2"/>
  <c r="G483" i="2"/>
  <c r="F483" i="2"/>
  <c r="E483" i="2"/>
  <c r="D483" i="2"/>
  <c r="C483" i="2"/>
  <c r="B483" i="2"/>
  <c r="A483" i="2"/>
  <c r="K434" i="2"/>
  <c r="J434" i="2"/>
  <c r="I434" i="2"/>
  <c r="H434" i="2"/>
  <c r="G434" i="2"/>
  <c r="F434" i="2"/>
  <c r="E434" i="2"/>
  <c r="D434" i="2"/>
  <c r="C434" i="2"/>
  <c r="B434" i="2"/>
  <c r="A434" i="2"/>
  <c r="K186" i="2"/>
  <c r="J186" i="2"/>
  <c r="I186" i="2"/>
  <c r="H186" i="2"/>
  <c r="G186" i="2"/>
  <c r="F186" i="2"/>
  <c r="E186" i="2"/>
  <c r="D186" i="2"/>
  <c r="C186" i="2"/>
  <c r="B186" i="2"/>
  <c r="A186" i="2"/>
  <c r="K432" i="2"/>
  <c r="J432" i="2"/>
  <c r="I432" i="2"/>
  <c r="H432" i="2"/>
  <c r="G432" i="2"/>
  <c r="F432" i="2"/>
  <c r="E432" i="2"/>
  <c r="D432" i="2"/>
  <c r="C432" i="2"/>
  <c r="B432" i="2"/>
  <c r="A432" i="2"/>
  <c r="K308" i="2"/>
  <c r="J308" i="2"/>
  <c r="I308" i="2"/>
  <c r="H308" i="2"/>
  <c r="G308" i="2"/>
  <c r="F308" i="2"/>
  <c r="E308" i="2"/>
  <c r="D308" i="2"/>
  <c r="C308" i="2"/>
  <c r="B308" i="2"/>
  <c r="A308" i="2"/>
  <c r="K310" i="2"/>
  <c r="J310" i="2"/>
  <c r="I310" i="2"/>
  <c r="H310" i="2"/>
  <c r="G310" i="2"/>
  <c r="F310" i="2"/>
  <c r="E310" i="2"/>
  <c r="D310" i="2"/>
  <c r="C310" i="2"/>
  <c r="B310" i="2"/>
  <c r="A310" i="2"/>
  <c r="K433" i="2"/>
  <c r="J433" i="2"/>
  <c r="I433" i="2"/>
  <c r="H433" i="2"/>
  <c r="G433" i="2"/>
  <c r="F433" i="2"/>
  <c r="E433" i="2"/>
  <c r="D433" i="2"/>
  <c r="C433" i="2"/>
  <c r="B433" i="2"/>
  <c r="A433" i="2"/>
  <c r="K309" i="2"/>
  <c r="J309" i="2"/>
  <c r="I309" i="2"/>
  <c r="H309" i="2"/>
  <c r="G309" i="2"/>
  <c r="F309" i="2"/>
  <c r="E309" i="2"/>
  <c r="D309" i="2"/>
  <c r="C309" i="2"/>
  <c r="B309" i="2"/>
  <c r="A309" i="2"/>
  <c r="K169" i="2"/>
  <c r="J169" i="2"/>
  <c r="I169" i="2"/>
  <c r="H169" i="2"/>
  <c r="G169" i="2"/>
  <c r="F169" i="2"/>
  <c r="E169" i="2"/>
  <c r="D169" i="2"/>
  <c r="C169" i="2"/>
  <c r="B169" i="2"/>
  <c r="A169" i="2"/>
  <c r="K159" i="2"/>
  <c r="J159" i="2"/>
  <c r="I159" i="2"/>
  <c r="H159" i="2"/>
  <c r="G159" i="2"/>
  <c r="F159" i="2"/>
  <c r="E159" i="2"/>
  <c r="D159" i="2"/>
  <c r="C159" i="2"/>
  <c r="B159" i="2"/>
  <c r="A159" i="2"/>
  <c r="K429" i="2"/>
  <c r="J429" i="2"/>
  <c r="I429" i="2"/>
  <c r="H429" i="2"/>
  <c r="G429" i="2"/>
  <c r="F429" i="2"/>
  <c r="E429" i="2"/>
  <c r="D429" i="2"/>
  <c r="C429" i="2"/>
  <c r="B429" i="2"/>
  <c r="A429" i="2"/>
  <c r="K431" i="2"/>
  <c r="J431" i="2"/>
  <c r="I431" i="2"/>
  <c r="H431" i="2"/>
  <c r="G431" i="2"/>
  <c r="F431" i="2"/>
  <c r="E431" i="2"/>
  <c r="D431" i="2"/>
  <c r="C431" i="2"/>
  <c r="B431" i="2"/>
  <c r="A431" i="2"/>
  <c r="K430" i="2"/>
  <c r="J430" i="2"/>
  <c r="I430" i="2"/>
  <c r="H430" i="2"/>
  <c r="G430" i="2"/>
  <c r="F430" i="2"/>
  <c r="E430" i="2"/>
  <c r="D430" i="2"/>
  <c r="C430" i="2"/>
  <c r="B430" i="2"/>
  <c r="A430" i="2"/>
  <c r="K84" i="2"/>
  <c r="J84" i="2"/>
  <c r="I84" i="2"/>
  <c r="H84" i="2"/>
  <c r="G84" i="2"/>
  <c r="F84" i="2"/>
  <c r="E84" i="2"/>
  <c r="D84" i="2"/>
  <c r="C84" i="2"/>
  <c r="B84" i="2"/>
  <c r="A84" i="2"/>
  <c r="K82" i="2"/>
  <c r="J82" i="2"/>
  <c r="I82" i="2"/>
  <c r="H82" i="2"/>
  <c r="G82" i="2"/>
  <c r="F82" i="2"/>
  <c r="E82" i="2"/>
  <c r="D82" i="2"/>
  <c r="C82" i="2"/>
  <c r="B82" i="2"/>
  <c r="A82" i="2"/>
  <c r="K131" i="2"/>
  <c r="J131" i="2"/>
  <c r="I131" i="2"/>
  <c r="H131" i="2"/>
  <c r="G131" i="2"/>
  <c r="F131" i="2"/>
  <c r="E131" i="2"/>
  <c r="D131" i="2"/>
  <c r="C131" i="2"/>
  <c r="B131" i="2"/>
  <c r="A131" i="2"/>
  <c r="K83" i="2"/>
  <c r="J83" i="2"/>
  <c r="I83" i="2"/>
  <c r="H83" i="2"/>
  <c r="G83" i="2"/>
  <c r="F83" i="2"/>
  <c r="E83" i="2"/>
  <c r="D83" i="2"/>
  <c r="C83" i="2"/>
  <c r="B83" i="2"/>
  <c r="A83" i="2"/>
  <c r="K303" i="2"/>
  <c r="J303" i="2"/>
  <c r="I303" i="2"/>
  <c r="H303" i="2"/>
  <c r="G303" i="2"/>
  <c r="F303" i="2"/>
  <c r="E303" i="2"/>
  <c r="D303" i="2"/>
  <c r="C303" i="2"/>
  <c r="B303" i="2"/>
  <c r="A303" i="2"/>
  <c r="K508" i="2"/>
  <c r="J508" i="2"/>
  <c r="I508" i="2"/>
  <c r="H508" i="2"/>
  <c r="G508" i="2"/>
  <c r="F508" i="2"/>
  <c r="E508" i="2"/>
  <c r="D508" i="2"/>
  <c r="C508" i="2"/>
  <c r="B508" i="2"/>
  <c r="A508" i="2"/>
  <c r="K301" i="2"/>
  <c r="J301" i="2"/>
  <c r="I301" i="2"/>
  <c r="H301" i="2"/>
  <c r="G301" i="2"/>
  <c r="F301" i="2"/>
  <c r="E301" i="2"/>
  <c r="D301" i="2"/>
  <c r="C301" i="2"/>
  <c r="B301" i="2"/>
  <c r="A301" i="2"/>
  <c r="K311" i="2"/>
  <c r="J311" i="2"/>
  <c r="I311" i="2"/>
  <c r="H311" i="2"/>
  <c r="G311" i="2"/>
  <c r="F311" i="2"/>
  <c r="E311" i="2"/>
  <c r="D311" i="2"/>
  <c r="C311" i="2"/>
  <c r="B311" i="2"/>
  <c r="A311" i="2"/>
  <c r="K118" i="2"/>
  <c r="J118" i="2"/>
  <c r="I118" i="2"/>
  <c r="H118" i="2"/>
  <c r="G118" i="2"/>
  <c r="F118" i="2"/>
  <c r="E118" i="2"/>
  <c r="D118" i="2"/>
  <c r="C118" i="2"/>
  <c r="B118" i="2"/>
  <c r="A118" i="2"/>
  <c r="K117" i="2"/>
  <c r="J117" i="2"/>
  <c r="I117" i="2"/>
  <c r="H117" i="2"/>
  <c r="G117" i="2"/>
  <c r="F117" i="2"/>
  <c r="E117" i="2"/>
  <c r="D117" i="2"/>
  <c r="C117" i="2"/>
  <c r="B117" i="2"/>
  <c r="A117" i="2"/>
  <c r="K250" i="2"/>
  <c r="J250" i="2"/>
  <c r="I250" i="2"/>
  <c r="H250" i="2"/>
  <c r="G250" i="2"/>
  <c r="F250" i="2"/>
  <c r="E250" i="2"/>
  <c r="D250" i="2"/>
  <c r="C250" i="2"/>
  <c r="B250" i="2"/>
  <c r="A250" i="2"/>
  <c r="K505" i="2"/>
  <c r="J505" i="2"/>
  <c r="I505" i="2"/>
  <c r="H505" i="2"/>
  <c r="G505" i="2"/>
  <c r="F505" i="2"/>
  <c r="E505" i="2"/>
  <c r="D505" i="2"/>
  <c r="C505" i="2"/>
  <c r="B505" i="2"/>
  <c r="A505" i="2"/>
  <c r="K304" i="2"/>
  <c r="J304" i="2"/>
  <c r="I304" i="2"/>
  <c r="H304" i="2"/>
  <c r="G304" i="2"/>
  <c r="F304" i="2"/>
  <c r="E304" i="2"/>
  <c r="D304" i="2"/>
  <c r="C304" i="2"/>
  <c r="B304" i="2"/>
  <c r="A304" i="2"/>
  <c r="K114" i="2"/>
  <c r="J114" i="2"/>
  <c r="I114" i="2"/>
  <c r="H114" i="2"/>
  <c r="G114" i="2"/>
  <c r="F114" i="2"/>
  <c r="E114" i="2"/>
  <c r="D114" i="2"/>
  <c r="C114" i="2"/>
  <c r="B114" i="2"/>
  <c r="A114" i="2"/>
  <c r="K115" i="2"/>
  <c r="J115" i="2"/>
  <c r="I115" i="2"/>
  <c r="H115" i="2"/>
  <c r="G115" i="2"/>
  <c r="F115" i="2"/>
  <c r="E115" i="2"/>
  <c r="D115" i="2"/>
  <c r="C115" i="2"/>
  <c r="B115" i="2"/>
  <c r="A115" i="2"/>
  <c r="K116" i="2"/>
  <c r="J116" i="2"/>
  <c r="I116" i="2"/>
  <c r="H116" i="2"/>
  <c r="G116" i="2"/>
  <c r="F116" i="2"/>
  <c r="E116" i="2"/>
  <c r="D116" i="2"/>
  <c r="C116" i="2"/>
  <c r="B116" i="2"/>
  <c r="A116" i="2"/>
  <c r="K185" i="2"/>
  <c r="J185" i="2"/>
  <c r="I185" i="2"/>
  <c r="H185" i="2"/>
  <c r="G185" i="2"/>
  <c r="F185" i="2"/>
  <c r="E185" i="2"/>
  <c r="D185" i="2"/>
  <c r="C185" i="2"/>
  <c r="B185" i="2"/>
  <c r="A185" i="2"/>
  <c r="K9" i="2"/>
  <c r="J9" i="2"/>
  <c r="I9" i="2"/>
  <c r="H9" i="2"/>
  <c r="G9" i="2"/>
  <c r="F9" i="2"/>
  <c r="E9" i="2"/>
  <c r="D9" i="2"/>
  <c r="C9" i="2"/>
  <c r="B9" i="2"/>
  <c r="A9" i="2"/>
  <c r="K300" i="2"/>
  <c r="J300" i="2"/>
  <c r="I300" i="2"/>
  <c r="H300" i="2"/>
  <c r="G300" i="2"/>
  <c r="F300" i="2"/>
  <c r="E300" i="2"/>
  <c r="D300" i="2"/>
  <c r="C300" i="2"/>
  <c r="B300" i="2"/>
  <c r="A300" i="2"/>
  <c r="K503" i="2"/>
  <c r="J503" i="2"/>
  <c r="I503" i="2"/>
  <c r="H503" i="2"/>
  <c r="G503" i="2"/>
  <c r="F503" i="2"/>
  <c r="E503" i="2"/>
  <c r="D503" i="2"/>
  <c r="C503" i="2"/>
  <c r="B503" i="2"/>
  <c r="A503" i="2"/>
  <c r="K158" i="2"/>
  <c r="J158" i="2"/>
  <c r="I158" i="2"/>
  <c r="H158" i="2"/>
  <c r="G158" i="2"/>
  <c r="F158" i="2"/>
  <c r="E158" i="2"/>
  <c r="D158" i="2"/>
  <c r="C158" i="2"/>
  <c r="B158" i="2"/>
  <c r="A158" i="2"/>
  <c r="K249" i="2"/>
  <c r="J249" i="2"/>
  <c r="I249" i="2"/>
  <c r="H249" i="2"/>
  <c r="G249" i="2"/>
  <c r="F249" i="2"/>
  <c r="E249" i="2"/>
  <c r="D249" i="2"/>
  <c r="C249" i="2"/>
  <c r="B249" i="2"/>
  <c r="A249" i="2"/>
  <c r="K113" i="2"/>
  <c r="J113" i="2"/>
  <c r="I113" i="2"/>
  <c r="H113" i="2"/>
  <c r="G113" i="2"/>
  <c r="F113" i="2"/>
  <c r="E113" i="2"/>
  <c r="D113" i="2"/>
  <c r="C113" i="2"/>
  <c r="B113" i="2"/>
  <c r="A113" i="2"/>
  <c r="K296" i="2"/>
  <c r="J296" i="2"/>
  <c r="I296" i="2"/>
  <c r="H296" i="2"/>
  <c r="G296" i="2"/>
  <c r="F296" i="2"/>
  <c r="E296" i="2"/>
  <c r="D296" i="2"/>
  <c r="C296" i="2"/>
  <c r="B296" i="2"/>
  <c r="A296" i="2"/>
  <c r="K297" i="2"/>
  <c r="J297" i="2"/>
  <c r="I297" i="2"/>
  <c r="H297" i="2"/>
  <c r="G297" i="2"/>
  <c r="F297" i="2"/>
  <c r="E297" i="2"/>
  <c r="D297" i="2"/>
  <c r="C297" i="2"/>
  <c r="B297" i="2"/>
  <c r="A297" i="2"/>
  <c r="K428" i="2"/>
  <c r="J428" i="2"/>
  <c r="I428" i="2"/>
  <c r="H428" i="2"/>
  <c r="G428" i="2"/>
  <c r="F428" i="2"/>
  <c r="E428" i="2"/>
  <c r="D428" i="2"/>
  <c r="C428" i="2"/>
  <c r="B428" i="2"/>
  <c r="A428" i="2"/>
  <c r="K291" i="2"/>
  <c r="J291" i="2"/>
  <c r="I291" i="2"/>
  <c r="H291" i="2"/>
  <c r="G291" i="2"/>
  <c r="F291" i="2"/>
  <c r="E291" i="2"/>
  <c r="D291" i="2"/>
  <c r="C291" i="2"/>
  <c r="B291" i="2"/>
  <c r="A291" i="2"/>
  <c r="K427" i="2"/>
  <c r="J427" i="2"/>
  <c r="I427" i="2"/>
  <c r="H427" i="2"/>
  <c r="G427" i="2"/>
  <c r="F427" i="2"/>
  <c r="E427" i="2"/>
  <c r="D427" i="2"/>
  <c r="C427" i="2"/>
  <c r="B427" i="2"/>
  <c r="A427" i="2"/>
  <c r="K78" i="2"/>
  <c r="J78" i="2"/>
  <c r="I78" i="2"/>
  <c r="H78" i="2"/>
  <c r="G78" i="2"/>
  <c r="F78" i="2"/>
  <c r="E78" i="2"/>
  <c r="D78" i="2"/>
  <c r="C78" i="2"/>
  <c r="B78" i="2"/>
  <c r="A78" i="2"/>
  <c r="K79" i="2"/>
  <c r="J79" i="2"/>
  <c r="I79" i="2"/>
  <c r="H79" i="2"/>
  <c r="G79" i="2"/>
  <c r="F79" i="2"/>
  <c r="E79" i="2"/>
  <c r="D79" i="2"/>
  <c r="C79" i="2"/>
  <c r="B79" i="2"/>
  <c r="A79" i="2"/>
  <c r="K200" i="2"/>
  <c r="J200" i="2"/>
  <c r="I200" i="2"/>
  <c r="H200" i="2"/>
  <c r="G200" i="2"/>
  <c r="F200" i="2"/>
  <c r="E200" i="2"/>
  <c r="D200" i="2"/>
  <c r="C200" i="2"/>
  <c r="B200" i="2"/>
  <c r="A200" i="2"/>
  <c r="K80" i="2"/>
  <c r="J80" i="2"/>
  <c r="I80" i="2"/>
  <c r="H80" i="2"/>
  <c r="G80" i="2"/>
  <c r="F80" i="2"/>
  <c r="E80" i="2"/>
  <c r="D80" i="2"/>
  <c r="C80" i="2"/>
  <c r="B80" i="2"/>
  <c r="A80" i="2"/>
  <c r="K482" i="2"/>
  <c r="J482" i="2"/>
  <c r="I482" i="2"/>
  <c r="H482" i="2"/>
  <c r="G482" i="2"/>
  <c r="F482" i="2"/>
  <c r="E482" i="2"/>
  <c r="D482" i="2"/>
  <c r="C482" i="2"/>
  <c r="B482" i="2"/>
  <c r="A482" i="2"/>
  <c r="K77" i="2"/>
  <c r="J77" i="2"/>
  <c r="I77" i="2"/>
  <c r="H77" i="2"/>
  <c r="G77" i="2"/>
  <c r="F77" i="2"/>
  <c r="E77" i="2"/>
  <c r="D77" i="2"/>
  <c r="C77" i="2"/>
  <c r="B77" i="2"/>
  <c r="A77" i="2"/>
  <c r="K76" i="2"/>
  <c r="J76" i="2"/>
  <c r="I76" i="2"/>
  <c r="H76" i="2"/>
  <c r="G76" i="2"/>
  <c r="F76" i="2"/>
  <c r="E76" i="2"/>
  <c r="D76" i="2"/>
  <c r="C76" i="2"/>
  <c r="B76" i="2"/>
  <c r="A76" i="2"/>
  <c r="K299" i="2"/>
  <c r="J299" i="2"/>
  <c r="I299" i="2"/>
  <c r="H299" i="2"/>
  <c r="G299" i="2"/>
  <c r="F299" i="2"/>
  <c r="E299" i="2"/>
  <c r="D299" i="2"/>
  <c r="C299" i="2"/>
  <c r="B299" i="2"/>
  <c r="A299" i="2"/>
  <c r="K426" i="2"/>
  <c r="J426" i="2"/>
  <c r="I426" i="2"/>
  <c r="H426" i="2"/>
  <c r="G426" i="2"/>
  <c r="F426" i="2"/>
  <c r="E426" i="2"/>
  <c r="D426" i="2"/>
  <c r="C426" i="2"/>
  <c r="B426" i="2"/>
  <c r="A426" i="2"/>
  <c r="K248" i="2"/>
  <c r="J248" i="2"/>
  <c r="I248" i="2"/>
  <c r="H248" i="2"/>
  <c r="G248" i="2"/>
  <c r="F248" i="2"/>
  <c r="E248" i="2"/>
  <c r="D248" i="2"/>
  <c r="C248" i="2"/>
  <c r="B248" i="2"/>
  <c r="A248" i="2"/>
  <c r="K157" i="2"/>
  <c r="J157" i="2"/>
  <c r="I157" i="2"/>
  <c r="H157" i="2"/>
  <c r="G157" i="2"/>
  <c r="F157" i="2"/>
  <c r="E157" i="2"/>
  <c r="D157" i="2"/>
  <c r="C157" i="2"/>
  <c r="B157" i="2"/>
  <c r="A157" i="2"/>
  <c r="K294" i="2"/>
  <c r="J294" i="2"/>
  <c r="I294" i="2"/>
  <c r="H294" i="2"/>
  <c r="G294" i="2"/>
  <c r="F294" i="2"/>
  <c r="E294" i="2"/>
  <c r="D294" i="2"/>
  <c r="C294" i="2"/>
  <c r="B294" i="2"/>
  <c r="A294" i="2"/>
  <c r="K111" i="2"/>
  <c r="J111" i="2"/>
  <c r="I111" i="2"/>
  <c r="H111" i="2"/>
  <c r="G111" i="2"/>
  <c r="F111" i="2"/>
  <c r="E111" i="2"/>
  <c r="D111" i="2"/>
  <c r="C111" i="2"/>
  <c r="B111" i="2"/>
  <c r="A111" i="2"/>
  <c r="K112" i="2"/>
  <c r="J112" i="2"/>
  <c r="I112" i="2"/>
  <c r="H112" i="2"/>
  <c r="G112" i="2"/>
  <c r="F112" i="2"/>
  <c r="E112" i="2"/>
  <c r="D112" i="2"/>
  <c r="C112" i="2"/>
  <c r="B112" i="2"/>
  <c r="A112" i="2"/>
  <c r="K129" i="2"/>
  <c r="J129" i="2"/>
  <c r="I129" i="2"/>
  <c r="H129" i="2"/>
  <c r="G129" i="2"/>
  <c r="F129" i="2"/>
  <c r="E129" i="2"/>
  <c r="D129" i="2"/>
  <c r="C129" i="2"/>
  <c r="B129" i="2"/>
  <c r="A129" i="2"/>
  <c r="K295" i="2"/>
  <c r="J295" i="2"/>
  <c r="I295" i="2"/>
  <c r="H295" i="2"/>
  <c r="G295" i="2"/>
  <c r="F295" i="2"/>
  <c r="E295" i="2"/>
  <c r="D295" i="2"/>
  <c r="C295" i="2"/>
  <c r="B295" i="2"/>
  <c r="A295" i="2"/>
  <c r="K246" i="2"/>
  <c r="J246" i="2"/>
  <c r="I246" i="2"/>
  <c r="H246" i="2"/>
  <c r="G246" i="2"/>
  <c r="F246" i="2"/>
  <c r="E246" i="2"/>
  <c r="D246" i="2"/>
  <c r="C246" i="2"/>
  <c r="B246" i="2"/>
  <c r="A246" i="2"/>
  <c r="K481" i="2"/>
  <c r="J481" i="2"/>
  <c r="I481" i="2"/>
  <c r="H481" i="2"/>
  <c r="G481" i="2"/>
  <c r="F481" i="2"/>
  <c r="E481" i="2"/>
  <c r="D481" i="2"/>
  <c r="C481" i="2"/>
  <c r="B481" i="2"/>
  <c r="A481" i="2"/>
  <c r="K293" i="2"/>
  <c r="J293" i="2"/>
  <c r="I293" i="2"/>
  <c r="H293" i="2"/>
  <c r="G293" i="2"/>
  <c r="F293" i="2"/>
  <c r="E293" i="2"/>
  <c r="D293" i="2"/>
  <c r="C293" i="2"/>
  <c r="B293" i="2"/>
  <c r="A293" i="2"/>
  <c r="K480" i="2"/>
  <c r="J480" i="2"/>
  <c r="I480" i="2"/>
  <c r="H480" i="2"/>
  <c r="G480" i="2"/>
  <c r="F480" i="2"/>
  <c r="E480" i="2"/>
  <c r="D480" i="2"/>
  <c r="C480" i="2"/>
  <c r="B480" i="2"/>
  <c r="A480" i="2"/>
  <c r="K75" i="2"/>
  <c r="J75" i="2"/>
  <c r="I75" i="2"/>
  <c r="H75" i="2"/>
  <c r="G75" i="2"/>
  <c r="F75" i="2"/>
  <c r="E75" i="2"/>
  <c r="D75" i="2"/>
  <c r="C75" i="2"/>
  <c r="B75" i="2"/>
  <c r="A75" i="2"/>
  <c r="K74" i="2"/>
  <c r="J74" i="2"/>
  <c r="I74" i="2"/>
  <c r="H74" i="2"/>
  <c r="G74" i="2"/>
  <c r="F74" i="2"/>
  <c r="E74" i="2"/>
  <c r="D74" i="2"/>
  <c r="C74" i="2"/>
  <c r="B74" i="2"/>
  <c r="A74" i="2"/>
  <c r="K156" i="2"/>
  <c r="J156" i="2"/>
  <c r="I156" i="2"/>
  <c r="H156" i="2"/>
  <c r="G156" i="2"/>
  <c r="F156" i="2"/>
  <c r="E156" i="2"/>
  <c r="D156" i="2"/>
  <c r="C156" i="2"/>
  <c r="B156" i="2"/>
  <c r="A156" i="2"/>
  <c r="K155" i="2"/>
  <c r="J155" i="2"/>
  <c r="I155" i="2"/>
  <c r="H155" i="2"/>
  <c r="G155" i="2"/>
  <c r="F155" i="2"/>
  <c r="E155" i="2"/>
  <c r="D155" i="2"/>
  <c r="C155" i="2"/>
  <c r="B155" i="2"/>
  <c r="A155" i="2"/>
  <c r="K154" i="2"/>
  <c r="J154" i="2"/>
  <c r="I154" i="2"/>
  <c r="H154" i="2"/>
  <c r="G154" i="2"/>
  <c r="F154" i="2"/>
  <c r="E154" i="2"/>
  <c r="D154" i="2"/>
  <c r="C154" i="2"/>
  <c r="B154" i="2"/>
  <c r="A154" i="2"/>
  <c r="K130" i="2"/>
  <c r="J130" i="2"/>
  <c r="I130" i="2"/>
  <c r="H130" i="2"/>
  <c r="G130" i="2"/>
  <c r="F130" i="2"/>
  <c r="E130" i="2"/>
  <c r="D130" i="2"/>
  <c r="C130" i="2"/>
  <c r="B130" i="2"/>
  <c r="A130" i="2"/>
  <c r="K424" i="2"/>
  <c r="J424" i="2"/>
  <c r="I424" i="2"/>
  <c r="H424" i="2"/>
  <c r="G424" i="2"/>
  <c r="F424" i="2"/>
  <c r="E424" i="2"/>
  <c r="D424" i="2"/>
  <c r="C424" i="2"/>
  <c r="B424" i="2"/>
  <c r="A424" i="2"/>
  <c r="K292" i="2"/>
  <c r="J292" i="2"/>
  <c r="I292" i="2"/>
  <c r="H292" i="2"/>
  <c r="G292" i="2"/>
  <c r="F292" i="2"/>
  <c r="E292" i="2"/>
  <c r="D292" i="2"/>
  <c r="C292" i="2"/>
  <c r="B292" i="2"/>
  <c r="A292" i="2"/>
  <c r="K290" i="2"/>
  <c r="J290" i="2"/>
  <c r="I290" i="2"/>
  <c r="H290" i="2"/>
  <c r="G290" i="2"/>
  <c r="F290" i="2"/>
  <c r="E290" i="2"/>
  <c r="D290" i="2"/>
  <c r="C290" i="2"/>
  <c r="B290" i="2"/>
  <c r="A290" i="2"/>
  <c r="K470" i="2"/>
  <c r="J470" i="2"/>
  <c r="I470" i="2"/>
  <c r="H470" i="2"/>
  <c r="G470" i="2"/>
  <c r="F470" i="2"/>
  <c r="E470" i="2"/>
  <c r="D470" i="2"/>
  <c r="C470" i="2"/>
  <c r="B470" i="2"/>
  <c r="A470" i="2"/>
  <c r="K469" i="2"/>
  <c r="J469" i="2"/>
  <c r="I469" i="2"/>
  <c r="H469" i="2"/>
  <c r="G469" i="2"/>
  <c r="F469" i="2"/>
  <c r="E469" i="2"/>
  <c r="D469" i="2"/>
  <c r="C469" i="2"/>
  <c r="B469" i="2"/>
  <c r="A469" i="2"/>
  <c r="K444" i="2"/>
  <c r="J444" i="2"/>
  <c r="I444" i="2"/>
  <c r="H444" i="2"/>
  <c r="G444" i="2"/>
  <c r="F444" i="2"/>
  <c r="E444" i="2"/>
  <c r="D444" i="2"/>
  <c r="C444" i="2"/>
  <c r="B444" i="2"/>
  <c r="A444" i="2"/>
  <c r="K6" i="2"/>
  <c r="J6" i="2"/>
  <c r="I6" i="2"/>
  <c r="H6" i="2"/>
  <c r="G6" i="2"/>
  <c r="F6" i="2"/>
  <c r="E6" i="2"/>
  <c r="D6" i="2"/>
  <c r="C6" i="2"/>
  <c r="B6" i="2"/>
  <c r="A6" i="2"/>
  <c r="K423" i="2"/>
  <c r="J423" i="2"/>
  <c r="I423" i="2"/>
  <c r="H423" i="2"/>
  <c r="G423" i="2"/>
  <c r="F423" i="2"/>
  <c r="E423" i="2"/>
  <c r="D423" i="2"/>
  <c r="C423" i="2"/>
  <c r="B423" i="2"/>
  <c r="A423" i="2"/>
  <c r="K422" i="2"/>
  <c r="J422" i="2"/>
  <c r="I422" i="2"/>
  <c r="H422" i="2"/>
  <c r="G422" i="2"/>
  <c r="F422" i="2"/>
  <c r="E422" i="2"/>
  <c r="D422" i="2"/>
  <c r="C422" i="2"/>
  <c r="B422" i="2"/>
  <c r="A422" i="2"/>
  <c r="K421" i="2"/>
  <c r="J421" i="2"/>
  <c r="I421" i="2"/>
  <c r="H421" i="2"/>
  <c r="G421" i="2"/>
  <c r="F421" i="2"/>
  <c r="E421" i="2"/>
  <c r="D421" i="2"/>
  <c r="C421" i="2"/>
  <c r="B421" i="2"/>
  <c r="A421" i="2"/>
  <c r="K418" i="2"/>
  <c r="J418" i="2"/>
  <c r="I418" i="2"/>
  <c r="H418" i="2"/>
  <c r="G418" i="2"/>
  <c r="F418" i="2"/>
  <c r="E418" i="2"/>
  <c r="D418" i="2"/>
  <c r="C418" i="2"/>
  <c r="B418" i="2"/>
  <c r="A418" i="2"/>
  <c r="K419" i="2"/>
  <c r="J419" i="2"/>
  <c r="I419" i="2"/>
  <c r="H419" i="2"/>
  <c r="G419" i="2"/>
  <c r="F419" i="2"/>
  <c r="E419" i="2"/>
  <c r="D419" i="2"/>
  <c r="C419" i="2"/>
  <c r="B419" i="2"/>
  <c r="A419" i="2"/>
  <c r="K420" i="2"/>
  <c r="J420" i="2"/>
  <c r="I420" i="2"/>
  <c r="H420" i="2"/>
  <c r="G420" i="2"/>
  <c r="F420" i="2"/>
  <c r="E420" i="2"/>
  <c r="D420" i="2"/>
  <c r="C420" i="2"/>
  <c r="B420" i="2"/>
  <c r="A420" i="2"/>
  <c r="K71" i="2"/>
  <c r="J71" i="2"/>
  <c r="I71" i="2"/>
  <c r="H71" i="2"/>
  <c r="G71" i="2"/>
  <c r="F71" i="2"/>
  <c r="E71" i="2"/>
  <c r="D71" i="2"/>
  <c r="C71" i="2"/>
  <c r="B71" i="2"/>
  <c r="A71" i="2"/>
  <c r="K72" i="2"/>
  <c r="J72" i="2"/>
  <c r="I72" i="2"/>
  <c r="H72" i="2"/>
  <c r="G72" i="2"/>
  <c r="F72" i="2"/>
  <c r="E72" i="2"/>
  <c r="D72" i="2"/>
  <c r="C72" i="2"/>
  <c r="B72" i="2"/>
  <c r="A72" i="2"/>
  <c r="K73" i="2"/>
  <c r="J73" i="2"/>
  <c r="I73" i="2"/>
  <c r="H73" i="2"/>
  <c r="G73" i="2"/>
  <c r="F73" i="2"/>
  <c r="E73" i="2"/>
  <c r="D73" i="2"/>
  <c r="C73" i="2"/>
  <c r="B73" i="2"/>
  <c r="A73" i="2"/>
  <c r="K70" i="2"/>
  <c r="J70" i="2"/>
  <c r="I70" i="2"/>
  <c r="H70" i="2"/>
  <c r="G70" i="2"/>
  <c r="F70" i="2"/>
  <c r="E70" i="2"/>
  <c r="D70" i="2"/>
  <c r="C70" i="2"/>
  <c r="B70" i="2"/>
  <c r="A70" i="2"/>
  <c r="K69" i="2"/>
  <c r="J69" i="2"/>
  <c r="I69" i="2"/>
  <c r="H69" i="2"/>
  <c r="G69" i="2"/>
  <c r="F69" i="2"/>
  <c r="E69" i="2"/>
  <c r="D69" i="2"/>
  <c r="C69" i="2"/>
  <c r="B69" i="2"/>
  <c r="A69" i="2"/>
  <c r="K128" i="2"/>
  <c r="J128" i="2"/>
  <c r="I128" i="2"/>
  <c r="H128" i="2"/>
  <c r="G128" i="2"/>
  <c r="F128" i="2"/>
  <c r="E128" i="2"/>
  <c r="D128" i="2"/>
  <c r="C128" i="2"/>
  <c r="B128" i="2"/>
  <c r="A128" i="2"/>
  <c r="K478" i="2"/>
  <c r="J478" i="2"/>
  <c r="I478" i="2"/>
  <c r="H478" i="2"/>
  <c r="G478" i="2"/>
  <c r="F478" i="2"/>
  <c r="E478" i="2"/>
  <c r="D478" i="2"/>
  <c r="C478" i="2"/>
  <c r="B478" i="2"/>
  <c r="A478" i="2"/>
  <c r="K127" i="2"/>
  <c r="J127" i="2"/>
  <c r="I127" i="2"/>
  <c r="H127" i="2"/>
  <c r="G127" i="2"/>
  <c r="F127" i="2"/>
  <c r="E127" i="2"/>
  <c r="D127" i="2"/>
  <c r="C127" i="2"/>
  <c r="B127" i="2"/>
  <c r="A127" i="2"/>
  <c r="K247" i="2"/>
  <c r="J247" i="2"/>
  <c r="I247" i="2"/>
  <c r="H247" i="2"/>
  <c r="G247" i="2"/>
  <c r="F247" i="2"/>
  <c r="E247" i="2"/>
  <c r="D247" i="2"/>
  <c r="C247" i="2"/>
  <c r="B247" i="2"/>
  <c r="A247" i="2"/>
  <c r="K411" i="2"/>
  <c r="J411" i="2"/>
  <c r="I411" i="2"/>
  <c r="H411" i="2"/>
  <c r="G411" i="2"/>
  <c r="F411" i="2"/>
  <c r="E411" i="2"/>
  <c r="D411" i="2"/>
  <c r="C411" i="2"/>
  <c r="B411" i="2"/>
  <c r="A411" i="2"/>
  <c r="K414" i="2"/>
  <c r="J414" i="2"/>
  <c r="I414" i="2"/>
  <c r="H414" i="2"/>
  <c r="G414" i="2"/>
  <c r="F414" i="2"/>
  <c r="E414" i="2"/>
  <c r="D414" i="2"/>
  <c r="C414" i="2"/>
  <c r="B414" i="2"/>
  <c r="A414" i="2"/>
  <c r="K409" i="2"/>
  <c r="J409" i="2"/>
  <c r="I409" i="2"/>
  <c r="H409" i="2"/>
  <c r="G409" i="2"/>
  <c r="F409" i="2"/>
  <c r="E409" i="2"/>
  <c r="D409" i="2"/>
  <c r="C409" i="2"/>
  <c r="B409" i="2"/>
  <c r="A409" i="2"/>
  <c r="K410" i="2"/>
  <c r="J410" i="2"/>
  <c r="I410" i="2"/>
  <c r="H410" i="2"/>
  <c r="G410" i="2"/>
  <c r="F410" i="2"/>
  <c r="E410" i="2"/>
  <c r="D410" i="2"/>
  <c r="C410" i="2"/>
  <c r="B410" i="2"/>
  <c r="A410" i="2"/>
  <c r="K412" i="2"/>
  <c r="J412" i="2"/>
  <c r="I412" i="2"/>
  <c r="H412" i="2"/>
  <c r="G412" i="2"/>
  <c r="F412" i="2"/>
  <c r="E412" i="2"/>
  <c r="D412" i="2"/>
  <c r="C412" i="2"/>
  <c r="B412" i="2"/>
  <c r="A412" i="2"/>
  <c r="K415" i="2"/>
  <c r="J415" i="2"/>
  <c r="I415" i="2"/>
  <c r="H415" i="2"/>
  <c r="G415" i="2"/>
  <c r="F415" i="2"/>
  <c r="E415" i="2"/>
  <c r="D415" i="2"/>
  <c r="C415" i="2"/>
  <c r="B415" i="2"/>
  <c r="A415" i="2"/>
  <c r="K408" i="2"/>
  <c r="J408" i="2"/>
  <c r="I408" i="2"/>
  <c r="H408" i="2"/>
  <c r="G408" i="2"/>
  <c r="F408" i="2"/>
  <c r="E408" i="2"/>
  <c r="D408" i="2"/>
  <c r="C408" i="2"/>
  <c r="B408" i="2"/>
  <c r="A408" i="2"/>
  <c r="K407" i="2"/>
  <c r="J407" i="2"/>
  <c r="I407" i="2"/>
  <c r="H407" i="2"/>
  <c r="G407" i="2"/>
  <c r="F407" i="2"/>
  <c r="E407" i="2"/>
  <c r="D407" i="2"/>
  <c r="C407" i="2"/>
  <c r="B407" i="2"/>
  <c r="A407" i="2"/>
  <c r="K406" i="2"/>
  <c r="J406" i="2"/>
  <c r="I406" i="2"/>
  <c r="H406" i="2"/>
  <c r="G406" i="2"/>
  <c r="F406" i="2"/>
  <c r="E406" i="2"/>
  <c r="D406" i="2"/>
  <c r="C406" i="2"/>
  <c r="B406" i="2"/>
  <c r="A406" i="2"/>
  <c r="K288" i="2"/>
  <c r="J288" i="2"/>
  <c r="I288" i="2"/>
  <c r="H288" i="2"/>
  <c r="G288" i="2"/>
  <c r="F288" i="2"/>
  <c r="E288" i="2"/>
  <c r="D288" i="2"/>
  <c r="C288" i="2"/>
  <c r="B288" i="2"/>
  <c r="A288" i="2"/>
  <c r="K499" i="2"/>
  <c r="J499" i="2"/>
  <c r="I499" i="2"/>
  <c r="H499" i="2"/>
  <c r="G499" i="2"/>
  <c r="F499" i="2"/>
  <c r="E499" i="2"/>
  <c r="D499" i="2"/>
  <c r="C499" i="2"/>
  <c r="B499" i="2"/>
  <c r="A499" i="2"/>
  <c r="K500" i="2"/>
  <c r="J500" i="2"/>
  <c r="I500" i="2"/>
  <c r="H500" i="2"/>
  <c r="G500" i="2"/>
  <c r="F500" i="2"/>
  <c r="E500" i="2"/>
  <c r="D500" i="2"/>
  <c r="C500" i="2"/>
  <c r="B500" i="2"/>
  <c r="A500" i="2"/>
  <c r="K199" i="2"/>
  <c r="J199" i="2"/>
  <c r="I199" i="2"/>
  <c r="H199" i="2"/>
  <c r="G199" i="2"/>
  <c r="F199" i="2"/>
  <c r="E199" i="2"/>
  <c r="D199" i="2"/>
  <c r="C199" i="2"/>
  <c r="B199" i="2"/>
  <c r="A199" i="2"/>
  <c r="K68" i="2"/>
  <c r="J68" i="2"/>
  <c r="I68" i="2"/>
  <c r="H68" i="2"/>
  <c r="G68" i="2"/>
  <c r="F68" i="2"/>
  <c r="E68" i="2"/>
  <c r="D68" i="2"/>
  <c r="C68" i="2"/>
  <c r="B68" i="2"/>
  <c r="A68" i="2"/>
  <c r="K22" i="2"/>
  <c r="J22" i="2"/>
  <c r="I22" i="2"/>
  <c r="H22" i="2"/>
  <c r="G22" i="2"/>
  <c r="F22" i="2"/>
  <c r="E22" i="2"/>
  <c r="D22" i="2"/>
  <c r="C22" i="2"/>
  <c r="B22" i="2"/>
  <c r="A22" i="2"/>
  <c r="K153" i="2"/>
  <c r="J153" i="2"/>
  <c r="I153" i="2"/>
  <c r="H153" i="2"/>
  <c r="G153" i="2"/>
  <c r="F153" i="2"/>
  <c r="E153" i="2"/>
  <c r="D153" i="2"/>
  <c r="C153" i="2"/>
  <c r="B153" i="2"/>
  <c r="A153" i="2"/>
  <c r="K477" i="2"/>
  <c r="J477" i="2"/>
  <c r="I477" i="2"/>
  <c r="H477" i="2"/>
  <c r="G477" i="2"/>
  <c r="F477" i="2"/>
  <c r="E477" i="2"/>
  <c r="D477" i="2"/>
  <c r="C477" i="2"/>
  <c r="B477" i="2"/>
  <c r="A477" i="2"/>
  <c r="K183" i="2"/>
  <c r="J183" i="2"/>
  <c r="I183" i="2"/>
  <c r="H183" i="2"/>
  <c r="G183" i="2"/>
  <c r="F183" i="2"/>
  <c r="E183" i="2"/>
  <c r="D183" i="2"/>
  <c r="C183" i="2"/>
  <c r="B183" i="2"/>
  <c r="A183" i="2"/>
  <c r="K184" i="2"/>
  <c r="J184" i="2"/>
  <c r="I184" i="2"/>
  <c r="H184" i="2"/>
  <c r="G184" i="2"/>
  <c r="F184" i="2"/>
  <c r="E184" i="2"/>
  <c r="D184" i="2"/>
  <c r="C184" i="2"/>
  <c r="B184" i="2"/>
  <c r="A184" i="2"/>
  <c r="K405" i="2"/>
  <c r="J405" i="2"/>
  <c r="I405" i="2"/>
  <c r="H405" i="2"/>
  <c r="G405" i="2"/>
  <c r="F405" i="2"/>
  <c r="E405" i="2"/>
  <c r="D405" i="2"/>
  <c r="C405" i="2"/>
  <c r="B405" i="2"/>
  <c r="A405" i="2"/>
  <c r="K182" i="2"/>
  <c r="J182" i="2"/>
  <c r="I182" i="2"/>
  <c r="H182" i="2"/>
  <c r="G182" i="2"/>
  <c r="F182" i="2"/>
  <c r="E182" i="2"/>
  <c r="D182" i="2"/>
  <c r="C182" i="2"/>
  <c r="B182" i="2"/>
  <c r="A182" i="2"/>
  <c r="K152" i="2"/>
  <c r="J152" i="2"/>
  <c r="I152" i="2"/>
  <c r="H152" i="2"/>
  <c r="G152" i="2"/>
  <c r="F152" i="2"/>
  <c r="E152" i="2"/>
  <c r="D152" i="2"/>
  <c r="C152" i="2"/>
  <c r="B152" i="2"/>
  <c r="A152" i="2"/>
  <c r="K67" i="2"/>
  <c r="J67" i="2"/>
  <c r="I67" i="2"/>
  <c r="H67" i="2"/>
  <c r="G67" i="2"/>
  <c r="F67" i="2"/>
  <c r="E67" i="2"/>
  <c r="D67" i="2"/>
  <c r="C67" i="2"/>
  <c r="B67" i="2"/>
  <c r="A67" i="2"/>
  <c r="K109" i="2"/>
  <c r="J109" i="2"/>
  <c r="I109" i="2"/>
  <c r="H109" i="2"/>
  <c r="G109" i="2"/>
  <c r="F109" i="2"/>
  <c r="E109" i="2"/>
  <c r="D109" i="2"/>
  <c r="C109" i="2"/>
  <c r="B109" i="2"/>
  <c r="A109" i="2"/>
  <c r="K404" i="2"/>
  <c r="J404" i="2"/>
  <c r="I404" i="2"/>
  <c r="H404" i="2"/>
  <c r="G404" i="2"/>
  <c r="F404" i="2"/>
  <c r="E404" i="2"/>
  <c r="D404" i="2"/>
  <c r="C404" i="2"/>
  <c r="B404" i="2"/>
  <c r="A404" i="2"/>
  <c r="K66" i="2"/>
  <c r="J66" i="2"/>
  <c r="I66" i="2"/>
  <c r="H66" i="2"/>
  <c r="G66" i="2"/>
  <c r="F66" i="2"/>
  <c r="E66" i="2"/>
  <c r="D66" i="2"/>
  <c r="C66" i="2"/>
  <c r="B66" i="2"/>
  <c r="A66" i="2"/>
  <c r="K181" i="2"/>
  <c r="J181" i="2"/>
  <c r="I181" i="2"/>
  <c r="H181" i="2"/>
  <c r="G181" i="2"/>
  <c r="F181" i="2"/>
  <c r="E181" i="2"/>
  <c r="D181" i="2"/>
  <c r="C181" i="2"/>
  <c r="B181" i="2"/>
  <c r="A181" i="2"/>
  <c r="K502" i="2"/>
  <c r="J502" i="2"/>
  <c r="I502" i="2"/>
  <c r="H502" i="2"/>
  <c r="G502" i="2"/>
  <c r="F502" i="2"/>
  <c r="E502" i="2"/>
  <c r="D502" i="2"/>
  <c r="C502" i="2"/>
  <c r="B502" i="2"/>
  <c r="A502" i="2"/>
  <c r="K65" i="2"/>
  <c r="J65" i="2"/>
  <c r="I65" i="2"/>
  <c r="H65" i="2"/>
  <c r="G65" i="2"/>
  <c r="F65" i="2"/>
  <c r="E65" i="2"/>
  <c r="D65" i="2"/>
  <c r="C65" i="2"/>
  <c r="B65" i="2"/>
  <c r="A65" i="2"/>
  <c r="K501" i="2"/>
  <c r="J501" i="2"/>
  <c r="I501" i="2"/>
  <c r="H501" i="2"/>
  <c r="G501" i="2"/>
  <c r="F501" i="2"/>
  <c r="E501" i="2"/>
  <c r="D501" i="2"/>
  <c r="C501" i="2"/>
  <c r="B501" i="2"/>
  <c r="A501" i="2"/>
  <c r="K497" i="2"/>
  <c r="J497" i="2"/>
  <c r="I497" i="2"/>
  <c r="H497" i="2"/>
  <c r="G497" i="2"/>
  <c r="F497" i="2"/>
  <c r="E497" i="2"/>
  <c r="D497" i="2"/>
  <c r="C497" i="2"/>
  <c r="B497" i="2"/>
  <c r="A497" i="2"/>
  <c r="K238" i="2"/>
  <c r="J238" i="2"/>
  <c r="I238" i="2"/>
  <c r="H238" i="2"/>
  <c r="G238" i="2"/>
  <c r="F238" i="2"/>
  <c r="E238" i="2"/>
  <c r="D238" i="2"/>
  <c r="C238" i="2"/>
  <c r="B238" i="2"/>
  <c r="A238" i="2"/>
  <c r="K198" i="2"/>
  <c r="J198" i="2"/>
  <c r="I198" i="2"/>
  <c r="H198" i="2"/>
  <c r="G198" i="2"/>
  <c r="F198" i="2"/>
  <c r="E198" i="2"/>
  <c r="D198" i="2"/>
  <c r="C198" i="2"/>
  <c r="B198" i="2"/>
  <c r="A198" i="2"/>
  <c r="K126" i="2"/>
  <c r="J126" i="2"/>
  <c r="I126" i="2"/>
  <c r="H126" i="2"/>
  <c r="G126" i="2"/>
  <c r="F126" i="2"/>
  <c r="E126" i="2"/>
  <c r="D126" i="2"/>
  <c r="C126" i="2"/>
  <c r="B126" i="2"/>
  <c r="A126" i="2"/>
  <c r="K110" i="2"/>
  <c r="J110" i="2"/>
  <c r="I110" i="2"/>
  <c r="H110" i="2"/>
  <c r="G110" i="2"/>
  <c r="F110" i="2"/>
  <c r="E110" i="2"/>
  <c r="D110" i="2"/>
  <c r="C110" i="2"/>
  <c r="B110" i="2"/>
  <c r="A110" i="2"/>
  <c r="K417" i="2"/>
  <c r="J417" i="2"/>
  <c r="I417" i="2"/>
  <c r="H417" i="2"/>
  <c r="G417" i="2"/>
  <c r="F417" i="2"/>
  <c r="E417" i="2"/>
  <c r="D417" i="2"/>
  <c r="C417" i="2"/>
  <c r="B417" i="2"/>
  <c r="A417" i="2"/>
  <c r="K64" i="2"/>
  <c r="J64" i="2"/>
  <c r="I64" i="2"/>
  <c r="H64" i="2"/>
  <c r="G64" i="2"/>
  <c r="F64" i="2"/>
  <c r="E64" i="2"/>
  <c r="D64" i="2"/>
  <c r="C64" i="2"/>
  <c r="B64" i="2"/>
  <c r="A64" i="2"/>
  <c r="K63" i="2"/>
  <c r="J63" i="2"/>
  <c r="I63" i="2"/>
  <c r="H63" i="2"/>
  <c r="G63" i="2"/>
  <c r="F63" i="2"/>
  <c r="E63" i="2"/>
  <c r="D63" i="2"/>
  <c r="C63" i="2"/>
  <c r="B63" i="2"/>
  <c r="A63" i="2"/>
  <c r="K244" i="2"/>
  <c r="J244" i="2"/>
  <c r="I244" i="2"/>
  <c r="H244" i="2"/>
  <c r="G244" i="2"/>
  <c r="F244" i="2"/>
  <c r="E244" i="2"/>
  <c r="D244" i="2"/>
  <c r="C244" i="2"/>
  <c r="B244" i="2"/>
  <c r="A244" i="2"/>
  <c r="K245" i="2"/>
  <c r="J245" i="2"/>
  <c r="I245" i="2"/>
  <c r="H245" i="2"/>
  <c r="G245" i="2"/>
  <c r="F245" i="2"/>
  <c r="E245" i="2"/>
  <c r="D245" i="2"/>
  <c r="C245" i="2"/>
  <c r="B245" i="2"/>
  <c r="A245" i="2"/>
  <c r="K425" i="2"/>
  <c r="J425" i="2"/>
  <c r="I425" i="2"/>
  <c r="H425" i="2"/>
  <c r="G425" i="2"/>
  <c r="F425" i="2"/>
  <c r="E425" i="2"/>
  <c r="D425" i="2"/>
  <c r="C425" i="2"/>
  <c r="B425" i="2"/>
  <c r="A425" i="2"/>
  <c r="K62" i="2"/>
  <c r="J62" i="2"/>
  <c r="I62" i="2"/>
  <c r="H62" i="2"/>
  <c r="G62" i="2"/>
  <c r="F62" i="2"/>
  <c r="E62" i="2"/>
  <c r="D62" i="2"/>
  <c r="C62" i="2"/>
  <c r="B62" i="2"/>
  <c r="A62" i="2"/>
  <c r="K61" i="2"/>
  <c r="J61" i="2"/>
  <c r="I61" i="2"/>
  <c r="H61" i="2"/>
  <c r="G61" i="2"/>
  <c r="F61" i="2"/>
  <c r="E61" i="2"/>
  <c r="D61" i="2"/>
  <c r="C61" i="2"/>
  <c r="B61" i="2"/>
  <c r="A61" i="2"/>
  <c r="K125" i="2"/>
  <c r="J125" i="2"/>
  <c r="I125" i="2"/>
  <c r="H125" i="2"/>
  <c r="G125" i="2"/>
  <c r="F125" i="2"/>
  <c r="E125" i="2"/>
  <c r="D125" i="2"/>
  <c r="C125" i="2"/>
  <c r="B125" i="2"/>
  <c r="A125" i="2"/>
  <c r="K235" i="2"/>
  <c r="J235" i="2"/>
  <c r="I235" i="2"/>
  <c r="H235" i="2"/>
  <c r="G235" i="2"/>
  <c r="F235" i="2"/>
  <c r="E235" i="2"/>
  <c r="D235" i="2"/>
  <c r="C235" i="2"/>
  <c r="B235" i="2"/>
  <c r="A235" i="2"/>
  <c r="K151" i="2"/>
  <c r="J151" i="2"/>
  <c r="I151" i="2"/>
  <c r="H151" i="2"/>
  <c r="G151" i="2"/>
  <c r="F151" i="2"/>
  <c r="E151" i="2"/>
  <c r="D151" i="2"/>
  <c r="C151" i="2"/>
  <c r="B151" i="2"/>
  <c r="A151" i="2"/>
  <c r="K60" i="2"/>
  <c r="J60" i="2"/>
  <c r="I60" i="2"/>
  <c r="H60" i="2"/>
  <c r="G60" i="2"/>
  <c r="F60" i="2"/>
  <c r="E60" i="2"/>
  <c r="D60" i="2"/>
  <c r="C60" i="2"/>
  <c r="B60" i="2"/>
  <c r="A60" i="2"/>
  <c r="K59" i="2"/>
  <c r="J59" i="2"/>
  <c r="I59" i="2"/>
  <c r="H59" i="2"/>
  <c r="G59" i="2"/>
  <c r="F59" i="2"/>
  <c r="E59" i="2"/>
  <c r="D59" i="2"/>
  <c r="C59" i="2"/>
  <c r="B59" i="2"/>
  <c r="A59" i="2"/>
  <c r="K399" i="2"/>
  <c r="J399" i="2"/>
  <c r="I399" i="2"/>
  <c r="H399" i="2"/>
  <c r="G399" i="2"/>
  <c r="F399" i="2"/>
  <c r="E399" i="2"/>
  <c r="D399" i="2"/>
  <c r="C399" i="2"/>
  <c r="B399" i="2"/>
  <c r="A399" i="2"/>
  <c r="K58" i="2"/>
  <c r="J58" i="2"/>
  <c r="I58" i="2"/>
  <c r="H58" i="2"/>
  <c r="G58" i="2"/>
  <c r="F58" i="2"/>
  <c r="E58" i="2"/>
  <c r="D58" i="2"/>
  <c r="C58" i="2"/>
  <c r="B58" i="2"/>
  <c r="A58" i="2"/>
  <c r="K147" i="2"/>
  <c r="J147" i="2"/>
  <c r="I147" i="2"/>
  <c r="H147" i="2"/>
  <c r="G147" i="2"/>
  <c r="F147" i="2"/>
  <c r="E147" i="2"/>
  <c r="D147" i="2"/>
  <c r="C147" i="2"/>
  <c r="B147" i="2"/>
  <c r="A147" i="2"/>
  <c r="K397" i="2"/>
  <c r="J397" i="2"/>
  <c r="I397" i="2"/>
  <c r="H397" i="2"/>
  <c r="G397" i="2"/>
  <c r="F397" i="2"/>
  <c r="E397" i="2"/>
  <c r="D397" i="2"/>
  <c r="C397" i="2"/>
  <c r="B397" i="2"/>
  <c r="A397" i="2"/>
  <c r="K398" i="2"/>
  <c r="J398" i="2"/>
  <c r="I398" i="2"/>
  <c r="H398" i="2"/>
  <c r="G398" i="2"/>
  <c r="F398" i="2"/>
  <c r="E398" i="2"/>
  <c r="D398" i="2"/>
  <c r="C398" i="2"/>
  <c r="B398" i="2"/>
  <c r="A398" i="2"/>
  <c r="K148" i="2"/>
  <c r="J148" i="2"/>
  <c r="I148" i="2"/>
  <c r="H148" i="2"/>
  <c r="G148" i="2"/>
  <c r="F148" i="2"/>
  <c r="E148" i="2"/>
  <c r="D148" i="2"/>
  <c r="C148" i="2"/>
  <c r="B148" i="2"/>
  <c r="A148" i="2"/>
  <c r="K396" i="2"/>
  <c r="J396" i="2"/>
  <c r="I396" i="2"/>
  <c r="H396" i="2"/>
  <c r="G396" i="2"/>
  <c r="F396" i="2"/>
  <c r="E396" i="2"/>
  <c r="D396" i="2"/>
  <c r="C396" i="2"/>
  <c r="B396" i="2"/>
  <c r="A396" i="2"/>
  <c r="K393" i="2"/>
  <c r="J393" i="2"/>
  <c r="I393" i="2"/>
  <c r="H393" i="2"/>
  <c r="G393" i="2"/>
  <c r="F393" i="2"/>
  <c r="E393" i="2"/>
  <c r="D393" i="2"/>
  <c r="C393" i="2"/>
  <c r="B393" i="2"/>
  <c r="A393" i="2"/>
  <c r="K391" i="2"/>
  <c r="J391" i="2"/>
  <c r="I391" i="2"/>
  <c r="H391" i="2"/>
  <c r="G391" i="2"/>
  <c r="F391" i="2"/>
  <c r="E391" i="2"/>
  <c r="D391" i="2"/>
  <c r="C391" i="2"/>
  <c r="B391" i="2"/>
  <c r="A391" i="2"/>
  <c r="K394" i="2"/>
  <c r="J394" i="2"/>
  <c r="I394" i="2"/>
  <c r="H394" i="2"/>
  <c r="G394" i="2"/>
  <c r="F394" i="2"/>
  <c r="E394" i="2"/>
  <c r="D394" i="2"/>
  <c r="C394" i="2"/>
  <c r="B394" i="2"/>
  <c r="A394" i="2"/>
  <c r="K392" i="2"/>
  <c r="J392" i="2"/>
  <c r="I392" i="2"/>
  <c r="H392" i="2"/>
  <c r="G392" i="2"/>
  <c r="F392" i="2"/>
  <c r="E392" i="2"/>
  <c r="D392" i="2"/>
  <c r="C392" i="2"/>
  <c r="B392" i="2"/>
  <c r="A392" i="2"/>
  <c r="K395" i="2"/>
  <c r="J395" i="2"/>
  <c r="I395" i="2"/>
  <c r="H395" i="2"/>
  <c r="G395" i="2"/>
  <c r="F395" i="2"/>
  <c r="E395" i="2"/>
  <c r="D395" i="2"/>
  <c r="C395" i="2"/>
  <c r="B395" i="2"/>
  <c r="A395" i="2"/>
  <c r="K468" i="2"/>
  <c r="J468" i="2"/>
  <c r="I468" i="2"/>
  <c r="H468" i="2"/>
  <c r="G468" i="2"/>
  <c r="F468" i="2"/>
  <c r="E468" i="2"/>
  <c r="D468" i="2"/>
  <c r="C468" i="2"/>
  <c r="B468" i="2"/>
  <c r="A468" i="2"/>
  <c r="K479" i="2"/>
  <c r="J479" i="2"/>
  <c r="I479" i="2"/>
  <c r="H479" i="2"/>
  <c r="G479" i="2"/>
  <c r="F479" i="2"/>
  <c r="E479" i="2"/>
  <c r="D479" i="2"/>
  <c r="C479" i="2"/>
  <c r="B479" i="2"/>
  <c r="A479" i="2"/>
  <c r="K5" i="2"/>
  <c r="J5" i="2"/>
  <c r="I5" i="2"/>
  <c r="H5" i="2"/>
  <c r="G5" i="2"/>
  <c r="F5" i="2"/>
  <c r="E5" i="2"/>
  <c r="D5" i="2"/>
  <c r="C5" i="2"/>
  <c r="B5" i="2"/>
  <c r="A5" i="2"/>
  <c r="K146" i="2"/>
  <c r="J146" i="2"/>
  <c r="I146" i="2"/>
  <c r="H146" i="2"/>
  <c r="G146" i="2"/>
  <c r="F146" i="2"/>
  <c r="E146" i="2"/>
  <c r="D146" i="2"/>
  <c r="C146" i="2"/>
  <c r="B146" i="2"/>
  <c r="A146" i="2"/>
  <c r="K388" i="2"/>
  <c r="J388" i="2"/>
  <c r="I388" i="2"/>
  <c r="H388" i="2"/>
  <c r="G388" i="2"/>
  <c r="F388" i="2"/>
  <c r="E388" i="2"/>
  <c r="D388" i="2"/>
  <c r="C388" i="2"/>
  <c r="B388" i="2"/>
  <c r="A388" i="2"/>
  <c r="K387" i="2"/>
  <c r="J387" i="2"/>
  <c r="I387" i="2"/>
  <c r="H387" i="2"/>
  <c r="G387" i="2"/>
  <c r="F387" i="2"/>
  <c r="E387" i="2"/>
  <c r="D387" i="2"/>
  <c r="C387" i="2"/>
  <c r="B387" i="2"/>
  <c r="A387" i="2"/>
  <c r="K390" i="2"/>
  <c r="J390" i="2"/>
  <c r="I390" i="2"/>
  <c r="H390" i="2"/>
  <c r="G390" i="2"/>
  <c r="F390" i="2"/>
  <c r="E390" i="2"/>
  <c r="D390" i="2"/>
  <c r="C390" i="2"/>
  <c r="B390" i="2"/>
  <c r="A390" i="2"/>
  <c r="K386" i="2"/>
  <c r="J386" i="2"/>
  <c r="I386" i="2"/>
  <c r="H386" i="2"/>
  <c r="G386" i="2"/>
  <c r="F386" i="2"/>
  <c r="E386" i="2"/>
  <c r="D386" i="2"/>
  <c r="C386" i="2"/>
  <c r="B386" i="2"/>
  <c r="A386" i="2"/>
  <c r="K4" i="2"/>
  <c r="J4" i="2"/>
  <c r="I4" i="2"/>
  <c r="H4" i="2"/>
  <c r="G4" i="2"/>
  <c r="F4" i="2"/>
  <c r="E4" i="2"/>
  <c r="D4" i="2"/>
  <c r="C4" i="2"/>
  <c r="B4" i="2"/>
  <c r="A4" i="2"/>
  <c r="K57" i="2"/>
  <c r="J57" i="2"/>
  <c r="I57" i="2"/>
  <c r="H57" i="2"/>
  <c r="G57" i="2"/>
  <c r="F57" i="2"/>
  <c r="E57" i="2"/>
  <c r="D57" i="2"/>
  <c r="C57" i="2"/>
  <c r="B57" i="2"/>
  <c r="A57" i="2"/>
  <c r="K124" i="2"/>
  <c r="J124" i="2"/>
  <c r="I124" i="2"/>
  <c r="H124" i="2"/>
  <c r="G124" i="2"/>
  <c r="F124" i="2"/>
  <c r="E124" i="2"/>
  <c r="D124" i="2"/>
  <c r="C124" i="2"/>
  <c r="B124" i="2"/>
  <c r="A124" i="2"/>
  <c r="K298" i="2"/>
  <c r="J298" i="2"/>
  <c r="I298" i="2"/>
  <c r="H298" i="2"/>
  <c r="G298" i="2"/>
  <c r="F298" i="2"/>
  <c r="E298" i="2"/>
  <c r="D298" i="2"/>
  <c r="C298" i="2"/>
  <c r="B298" i="2"/>
  <c r="A298" i="2"/>
  <c r="K285" i="2"/>
  <c r="J285" i="2"/>
  <c r="I285" i="2"/>
  <c r="H285" i="2"/>
  <c r="G285" i="2"/>
  <c r="F285" i="2"/>
  <c r="E285" i="2"/>
  <c r="D285" i="2"/>
  <c r="C285" i="2"/>
  <c r="B285" i="2"/>
  <c r="A285" i="2"/>
  <c r="K56" i="2"/>
  <c r="J56" i="2"/>
  <c r="I56" i="2"/>
  <c r="H56" i="2"/>
  <c r="G56" i="2"/>
  <c r="F56" i="2"/>
  <c r="E56" i="2"/>
  <c r="D56" i="2"/>
  <c r="C56" i="2"/>
  <c r="B56" i="2"/>
  <c r="A56" i="2"/>
  <c r="K385" i="2"/>
  <c r="J385" i="2"/>
  <c r="I385" i="2"/>
  <c r="H385" i="2"/>
  <c r="G385" i="2"/>
  <c r="F385" i="2"/>
  <c r="E385" i="2"/>
  <c r="D385" i="2"/>
  <c r="C385" i="2"/>
  <c r="B385" i="2"/>
  <c r="A385" i="2"/>
  <c r="K55" i="2"/>
  <c r="J55" i="2"/>
  <c r="I55" i="2"/>
  <c r="H55" i="2"/>
  <c r="G55" i="2"/>
  <c r="F55" i="2"/>
  <c r="E55" i="2"/>
  <c r="D55" i="2"/>
  <c r="C55" i="2"/>
  <c r="B55" i="2"/>
  <c r="A55" i="2"/>
  <c r="K287" i="2"/>
  <c r="J287" i="2"/>
  <c r="I287" i="2"/>
  <c r="H287" i="2"/>
  <c r="G287" i="2"/>
  <c r="F287" i="2"/>
  <c r="E287" i="2"/>
  <c r="D287" i="2"/>
  <c r="C287" i="2"/>
  <c r="B287" i="2"/>
  <c r="A287" i="2"/>
  <c r="K54" i="2"/>
  <c r="J54" i="2"/>
  <c r="I54" i="2"/>
  <c r="H54" i="2"/>
  <c r="G54" i="2"/>
  <c r="F54" i="2"/>
  <c r="E54" i="2"/>
  <c r="D54" i="2"/>
  <c r="C54" i="2"/>
  <c r="B54" i="2"/>
  <c r="A54" i="2"/>
  <c r="K382" i="2"/>
  <c r="J382" i="2"/>
  <c r="I382" i="2"/>
  <c r="H382" i="2"/>
  <c r="G382" i="2"/>
  <c r="F382" i="2"/>
  <c r="E382" i="2"/>
  <c r="D382" i="2"/>
  <c r="C382" i="2"/>
  <c r="B382" i="2"/>
  <c r="A382" i="2"/>
  <c r="K381" i="2"/>
  <c r="J381" i="2"/>
  <c r="I381" i="2"/>
  <c r="H381" i="2"/>
  <c r="G381" i="2"/>
  <c r="F381" i="2"/>
  <c r="E381" i="2"/>
  <c r="D381" i="2"/>
  <c r="C381" i="2"/>
  <c r="B381" i="2"/>
  <c r="A381" i="2"/>
  <c r="K380" i="2"/>
  <c r="J380" i="2"/>
  <c r="I380" i="2"/>
  <c r="H380" i="2"/>
  <c r="G380" i="2"/>
  <c r="F380" i="2"/>
  <c r="E380" i="2"/>
  <c r="D380" i="2"/>
  <c r="C380" i="2"/>
  <c r="B380" i="2"/>
  <c r="A380" i="2"/>
  <c r="K464" i="2"/>
  <c r="J464" i="2"/>
  <c r="I464" i="2"/>
  <c r="H464" i="2"/>
  <c r="G464" i="2"/>
  <c r="F464" i="2"/>
  <c r="E464" i="2"/>
  <c r="D464" i="2"/>
  <c r="C464" i="2"/>
  <c r="B464" i="2"/>
  <c r="A464" i="2"/>
  <c r="K284" i="2"/>
  <c r="J284" i="2"/>
  <c r="I284" i="2"/>
  <c r="H284" i="2"/>
  <c r="G284" i="2"/>
  <c r="F284" i="2"/>
  <c r="E284" i="2"/>
  <c r="D284" i="2"/>
  <c r="C284" i="2"/>
  <c r="B284" i="2"/>
  <c r="A284" i="2"/>
  <c r="K21" i="2"/>
  <c r="J21" i="2"/>
  <c r="I21" i="2"/>
  <c r="H21" i="2"/>
  <c r="G21" i="2"/>
  <c r="F21" i="2"/>
  <c r="E21" i="2"/>
  <c r="D21" i="2"/>
  <c r="C21" i="2"/>
  <c r="B21" i="2"/>
  <c r="A21" i="2"/>
  <c r="K282" i="2"/>
  <c r="J282" i="2"/>
  <c r="I282" i="2"/>
  <c r="H282" i="2"/>
  <c r="G282" i="2"/>
  <c r="F282" i="2"/>
  <c r="E282" i="2"/>
  <c r="D282" i="2"/>
  <c r="C282" i="2"/>
  <c r="B282" i="2"/>
  <c r="A282" i="2"/>
  <c r="K466" i="2"/>
  <c r="J466" i="2"/>
  <c r="I466" i="2"/>
  <c r="H466" i="2"/>
  <c r="G466" i="2"/>
  <c r="F466" i="2"/>
  <c r="E466" i="2"/>
  <c r="D466" i="2"/>
  <c r="C466" i="2"/>
  <c r="B466" i="2"/>
  <c r="A466" i="2"/>
  <c r="K53" i="2"/>
  <c r="J53" i="2"/>
  <c r="I53" i="2"/>
  <c r="H53" i="2"/>
  <c r="G53" i="2"/>
  <c r="F53" i="2"/>
  <c r="E53" i="2"/>
  <c r="D53" i="2"/>
  <c r="C53" i="2"/>
  <c r="B53" i="2"/>
  <c r="A53" i="2"/>
  <c r="K52" i="2"/>
  <c r="J52" i="2"/>
  <c r="I52" i="2"/>
  <c r="H52" i="2"/>
  <c r="G52" i="2"/>
  <c r="F52" i="2"/>
  <c r="E52" i="2"/>
  <c r="D52" i="2"/>
  <c r="C52" i="2"/>
  <c r="B52" i="2"/>
  <c r="A52" i="2"/>
  <c r="K180" i="2"/>
  <c r="J180" i="2"/>
  <c r="I180" i="2"/>
  <c r="H180" i="2"/>
  <c r="G180" i="2"/>
  <c r="F180" i="2"/>
  <c r="E180" i="2"/>
  <c r="D180" i="2"/>
  <c r="C180" i="2"/>
  <c r="B180" i="2"/>
  <c r="A180" i="2"/>
  <c r="K51" i="2"/>
  <c r="J51" i="2"/>
  <c r="I51" i="2"/>
  <c r="H51" i="2"/>
  <c r="G51" i="2"/>
  <c r="F51" i="2"/>
  <c r="E51" i="2"/>
  <c r="D51" i="2"/>
  <c r="C51" i="2"/>
  <c r="B51" i="2"/>
  <c r="A51" i="2"/>
  <c r="K50" i="2"/>
  <c r="J50" i="2"/>
  <c r="I50" i="2"/>
  <c r="H50" i="2"/>
  <c r="G50" i="2"/>
  <c r="F50" i="2"/>
  <c r="E50" i="2"/>
  <c r="D50" i="2"/>
  <c r="C50" i="2"/>
  <c r="B50" i="2"/>
  <c r="A50" i="2"/>
  <c r="K150" i="2"/>
  <c r="J150" i="2"/>
  <c r="I150" i="2"/>
  <c r="H150" i="2"/>
  <c r="G150" i="2"/>
  <c r="F150" i="2"/>
  <c r="E150" i="2"/>
  <c r="D150" i="2"/>
  <c r="C150" i="2"/>
  <c r="B150" i="2"/>
  <c r="A150" i="2"/>
  <c r="K401" i="2"/>
  <c r="J401" i="2"/>
  <c r="I401" i="2"/>
  <c r="H401" i="2"/>
  <c r="G401" i="2"/>
  <c r="F401" i="2"/>
  <c r="E401" i="2"/>
  <c r="D401" i="2"/>
  <c r="C401" i="2"/>
  <c r="B401" i="2"/>
  <c r="A401" i="2"/>
  <c r="K49" i="2"/>
  <c r="J49" i="2"/>
  <c r="I49" i="2"/>
  <c r="H49" i="2"/>
  <c r="G49" i="2"/>
  <c r="F49" i="2"/>
  <c r="E49" i="2"/>
  <c r="D49" i="2"/>
  <c r="C49" i="2"/>
  <c r="B49" i="2"/>
  <c r="A49" i="2"/>
  <c r="K375" i="2"/>
  <c r="J375" i="2"/>
  <c r="I375" i="2"/>
  <c r="H375" i="2"/>
  <c r="G375" i="2"/>
  <c r="F375" i="2"/>
  <c r="E375" i="2"/>
  <c r="D375" i="2"/>
  <c r="C375" i="2"/>
  <c r="B375" i="2"/>
  <c r="A375" i="2"/>
  <c r="K378" i="2"/>
  <c r="J378" i="2"/>
  <c r="I378" i="2"/>
  <c r="H378" i="2"/>
  <c r="G378" i="2"/>
  <c r="F378" i="2"/>
  <c r="E378" i="2"/>
  <c r="D378" i="2"/>
  <c r="C378" i="2"/>
  <c r="B378" i="2"/>
  <c r="A378" i="2"/>
  <c r="K377" i="2"/>
  <c r="J377" i="2"/>
  <c r="I377" i="2"/>
  <c r="H377" i="2"/>
  <c r="G377" i="2"/>
  <c r="F377" i="2"/>
  <c r="E377" i="2"/>
  <c r="D377" i="2"/>
  <c r="C377" i="2"/>
  <c r="B377" i="2"/>
  <c r="A377" i="2"/>
  <c r="K376" i="2"/>
  <c r="J376" i="2"/>
  <c r="I376" i="2"/>
  <c r="H376" i="2"/>
  <c r="G376" i="2"/>
  <c r="F376" i="2"/>
  <c r="E376" i="2"/>
  <c r="D376" i="2"/>
  <c r="C376" i="2"/>
  <c r="B376" i="2"/>
  <c r="A376" i="2"/>
  <c r="K461" i="2"/>
  <c r="J461" i="2"/>
  <c r="I461" i="2"/>
  <c r="H461" i="2"/>
  <c r="G461" i="2"/>
  <c r="F461" i="2"/>
  <c r="E461" i="2"/>
  <c r="D461" i="2"/>
  <c r="C461" i="2"/>
  <c r="B461" i="2"/>
  <c r="A461" i="2"/>
  <c r="K123" i="2"/>
  <c r="J123" i="2"/>
  <c r="I123" i="2"/>
  <c r="H123" i="2"/>
  <c r="G123" i="2"/>
  <c r="F123" i="2"/>
  <c r="E123" i="2"/>
  <c r="D123" i="2"/>
  <c r="C123" i="2"/>
  <c r="B123" i="2"/>
  <c r="A123" i="2"/>
  <c r="K465" i="2"/>
  <c r="J465" i="2"/>
  <c r="I465" i="2"/>
  <c r="H465" i="2"/>
  <c r="G465" i="2"/>
  <c r="F465" i="2"/>
  <c r="E465" i="2"/>
  <c r="D465" i="2"/>
  <c r="C465" i="2"/>
  <c r="B465" i="2"/>
  <c r="A465" i="2"/>
  <c r="K476" i="2"/>
  <c r="J476" i="2"/>
  <c r="I476" i="2"/>
  <c r="H476" i="2"/>
  <c r="G476" i="2"/>
  <c r="F476" i="2"/>
  <c r="E476" i="2"/>
  <c r="D476" i="2"/>
  <c r="C476" i="2"/>
  <c r="B476" i="2"/>
  <c r="A476" i="2"/>
  <c r="K3" i="2"/>
  <c r="J3" i="2"/>
  <c r="I3" i="2"/>
  <c r="H3" i="2"/>
  <c r="G3" i="2"/>
  <c r="F3" i="2"/>
  <c r="E3" i="2"/>
  <c r="D3" i="2"/>
  <c r="C3" i="2"/>
  <c r="B3" i="2"/>
  <c r="A3" i="2"/>
  <c r="K225" i="2"/>
  <c r="J225" i="2"/>
  <c r="I225" i="2"/>
  <c r="H225" i="2"/>
  <c r="G225" i="2"/>
  <c r="F225" i="2"/>
  <c r="E225" i="2"/>
  <c r="D225" i="2"/>
  <c r="C225" i="2"/>
  <c r="B225" i="2"/>
  <c r="A225" i="2"/>
  <c r="K226" i="2"/>
  <c r="J226" i="2"/>
  <c r="I226" i="2"/>
  <c r="H226" i="2"/>
  <c r="G226" i="2"/>
  <c r="F226" i="2"/>
  <c r="E226" i="2"/>
  <c r="D226" i="2"/>
  <c r="C226" i="2"/>
  <c r="B226" i="2"/>
  <c r="A226" i="2"/>
  <c r="K227" i="2"/>
  <c r="J227" i="2"/>
  <c r="I227" i="2"/>
  <c r="H227" i="2"/>
  <c r="G227" i="2"/>
  <c r="F227" i="2"/>
  <c r="E227" i="2"/>
  <c r="D227" i="2"/>
  <c r="C227" i="2"/>
  <c r="B227" i="2"/>
  <c r="A227" i="2"/>
  <c r="K371" i="2"/>
  <c r="J371" i="2"/>
  <c r="I371" i="2"/>
  <c r="H371" i="2"/>
  <c r="G371" i="2"/>
  <c r="F371" i="2"/>
  <c r="E371" i="2"/>
  <c r="D371" i="2"/>
  <c r="C371" i="2"/>
  <c r="B371" i="2"/>
  <c r="A371" i="2"/>
  <c r="K374" i="2"/>
  <c r="J374" i="2"/>
  <c r="I374" i="2"/>
  <c r="H374" i="2"/>
  <c r="G374" i="2"/>
  <c r="F374" i="2"/>
  <c r="E374" i="2"/>
  <c r="D374" i="2"/>
  <c r="C374" i="2"/>
  <c r="B374" i="2"/>
  <c r="A374" i="2"/>
  <c r="K372" i="2"/>
  <c r="J372" i="2"/>
  <c r="I372" i="2"/>
  <c r="H372" i="2"/>
  <c r="G372" i="2"/>
  <c r="F372" i="2"/>
  <c r="E372" i="2"/>
  <c r="D372" i="2"/>
  <c r="C372" i="2"/>
  <c r="B372" i="2"/>
  <c r="A372" i="2"/>
  <c r="K280" i="2"/>
  <c r="J280" i="2"/>
  <c r="I280" i="2"/>
  <c r="H280" i="2"/>
  <c r="G280" i="2"/>
  <c r="F280" i="2"/>
  <c r="E280" i="2"/>
  <c r="D280" i="2"/>
  <c r="C280" i="2"/>
  <c r="B280" i="2"/>
  <c r="A280" i="2"/>
  <c r="K243" i="2"/>
  <c r="J243" i="2"/>
  <c r="I243" i="2"/>
  <c r="H243" i="2"/>
  <c r="G243" i="2"/>
  <c r="F243" i="2"/>
  <c r="E243" i="2"/>
  <c r="D243" i="2"/>
  <c r="C243" i="2"/>
  <c r="B243" i="2"/>
  <c r="A243" i="2"/>
  <c r="K370" i="2"/>
  <c r="J370" i="2"/>
  <c r="I370" i="2"/>
  <c r="H370" i="2"/>
  <c r="G370" i="2"/>
  <c r="F370" i="2"/>
  <c r="E370" i="2"/>
  <c r="D370" i="2"/>
  <c r="C370" i="2"/>
  <c r="B370" i="2"/>
  <c r="A370" i="2"/>
  <c r="K373" i="2"/>
  <c r="J373" i="2"/>
  <c r="I373" i="2"/>
  <c r="H373" i="2"/>
  <c r="G373" i="2"/>
  <c r="F373" i="2"/>
  <c r="E373" i="2"/>
  <c r="D373" i="2"/>
  <c r="C373" i="2"/>
  <c r="B373" i="2"/>
  <c r="A373" i="2"/>
  <c r="K402" i="2"/>
  <c r="J402" i="2"/>
  <c r="I402" i="2"/>
  <c r="H402" i="2"/>
  <c r="G402" i="2"/>
  <c r="F402" i="2"/>
  <c r="E402" i="2"/>
  <c r="D402" i="2"/>
  <c r="C402" i="2"/>
  <c r="B402" i="2"/>
  <c r="A402" i="2"/>
  <c r="K383" i="2"/>
  <c r="J383" i="2"/>
  <c r="I383" i="2"/>
  <c r="H383" i="2"/>
  <c r="G383" i="2"/>
  <c r="F383" i="2"/>
  <c r="E383" i="2"/>
  <c r="D383" i="2"/>
  <c r="C383" i="2"/>
  <c r="B383" i="2"/>
  <c r="A383" i="2"/>
  <c r="K379" i="2"/>
  <c r="J379" i="2"/>
  <c r="I379" i="2"/>
  <c r="H379" i="2"/>
  <c r="G379" i="2"/>
  <c r="F379" i="2"/>
  <c r="E379" i="2"/>
  <c r="D379" i="2"/>
  <c r="C379" i="2"/>
  <c r="B379" i="2"/>
  <c r="A379" i="2"/>
  <c r="K48" i="2"/>
  <c r="J48" i="2"/>
  <c r="I48" i="2"/>
  <c r="H48" i="2"/>
  <c r="G48" i="2"/>
  <c r="F48" i="2"/>
  <c r="E48" i="2"/>
  <c r="D48" i="2"/>
  <c r="C48" i="2"/>
  <c r="B48" i="2"/>
  <c r="A48" i="2"/>
  <c r="K493" i="2"/>
  <c r="J493" i="2"/>
  <c r="I493" i="2"/>
  <c r="H493" i="2"/>
  <c r="G493" i="2"/>
  <c r="F493" i="2"/>
  <c r="E493" i="2"/>
  <c r="D493" i="2"/>
  <c r="C493" i="2"/>
  <c r="B493" i="2"/>
  <c r="A493" i="2"/>
  <c r="K178" i="2"/>
  <c r="J178" i="2"/>
  <c r="I178" i="2"/>
  <c r="H178" i="2"/>
  <c r="G178" i="2"/>
  <c r="F178" i="2"/>
  <c r="E178" i="2"/>
  <c r="D178" i="2"/>
  <c r="C178" i="2"/>
  <c r="B178" i="2"/>
  <c r="A178" i="2"/>
  <c r="K177" i="2"/>
  <c r="J177" i="2"/>
  <c r="I177" i="2"/>
  <c r="H177" i="2"/>
  <c r="G177" i="2"/>
  <c r="F177" i="2"/>
  <c r="E177" i="2"/>
  <c r="D177" i="2"/>
  <c r="C177" i="2"/>
  <c r="B177" i="2"/>
  <c r="A177" i="2"/>
  <c r="K176" i="2"/>
  <c r="J176" i="2"/>
  <c r="I176" i="2"/>
  <c r="H176" i="2"/>
  <c r="G176" i="2"/>
  <c r="F176" i="2"/>
  <c r="E176" i="2"/>
  <c r="D176" i="2"/>
  <c r="C176" i="2"/>
  <c r="B176" i="2"/>
  <c r="A176" i="2"/>
  <c r="K179" i="2"/>
  <c r="J179" i="2"/>
  <c r="I179" i="2"/>
  <c r="H179" i="2"/>
  <c r="G179" i="2"/>
  <c r="F179" i="2"/>
  <c r="E179" i="2"/>
  <c r="D179" i="2"/>
  <c r="C179" i="2"/>
  <c r="B179" i="2"/>
  <c r="A179" i="2"/>
  <c r="K174" i="2"/>
  <c r="J174" i="2"/>
  <c r="I174" i="2"/>
  <c r="H174" i="2"/>
  <c r="G174" i="2"/>
  <c r="F174" i="2"/>
  <c r="E174" i="2"/>
  <c r="D174" i="2"/>
  <c r="C174" i="2"/>
  <c r="B174" i="2"/>
  <c r="A174" i="2"/>
  <c r="K175" i="2"/>
  <c r="J175" i="2"/>
  <c r="I175" i="2"/>
  <c r="H175" i="2"/>
  <c r="G175" i="2"/>
  <c r="F175" i="2"/>
  <c r="E175" i="2"/>
  <c r="D175" i="2"/>
  <c r="C175" i="2"/>
  <c r="B175" i="2"/>
  <c r="A175" i="2"/>
  <c r="K173" i="2"/>
  <c r="J173" i="2"/>
  <c r="I173" i="2"/>
  <c r="H173" i="2"/>
  <c r="G173" i="2"/>
  <c r="F173" i="2"/>
  <c r="E173" i="2"/>
  <c r="D173" i="2"/>
  <c r="C173" i="2"/>
  <c r="B173" i="2"/>
  <c r="A173" i="2"/>
  <c r="K492" i="2"/>
  <c r="J492" i="2"/>
  <c r="I492" i="2"/>
  <c r="H492" i="2"/>
  <c r="G492" i="2"/>
  <c r="F492" i="2"/>
  <c r="E492" i="2"/>
  <c r="D492" i="2"/>
  <c r="C492" i="2"/>
  <c r="B492" i="2"/>
  <c r="A492" i="2"/>
  <c r="K281" i="2"/>
  <c r="J281" i="2"/>
  <c r="I281" i="2"/>
  <c r="H281" i="2"/>
  <c r="G281" i="2"/>
  <c r="F281" i="2"/>
  <c r="E281" i="2"/>
  <c r="D281" i="2"/>
  <c r="C281" i="2"/>
  <c r="B281" i="2"/>
  <c r="A281" i="2"/>
  <c r="K283" i="2"/>
  <c r="J283" i="2"/>
  <c r="I283" i="2"/>
  <c r="H283" i="2"/>
  <c r="G283" i="2"/>
  <c r="F283" i="2"/>
  <c r="E283" i="2"/>
  <c r="D283" i="2"/>
  <c r="C283" i="2"/>
  <c r="B283" i="2"/>
  <c r="A283" i="2"/>
  <c r="K149" i="2"/>
  <c r="J149" i="2"/>
  <c r="I149" i="2"/>
  <c r="H149" i="2"/>
  <c r="G149" i="2"/>
  <c r="F149" i="2"/>
  <c r="E149" i="2"/>
  <c r="D149" i="2"/>
  <c r="C149" i="2"/>
  <c r="B149" i="2"/>
  <c r="A149" i="2"/>
  <c r="K498" i="2"/>
  <c r="J498" i="2"/>
  <c r="I498" i="2"/>
  <c r="H498" i="2"/>
  <c r="G498" i="2"/>
  <c r="F498" i="2"/>
  <c r="E498" i="2"/>
  <c r="D498" i="2"/>
  <c r="C498" i="2"/>
  <c r="B498" i="2"/>
  <c r="A498" i="2"/>
  <c r="K279" i="2"/>
  <c r="J279" i="2"/>
  <c r="I279" i="2"/>
  <c r="H279" i="2"/>
  <c r="G279" i="2"/>
  <c r="F279" i="2"/>
  <c r="E279" i="2"/>
  <c r="D279" i="2"/>
  <c r="C279" i="2"/>
  <c r="B279" i="2"/>
  <c r="A279" i="2"/>
  <c r="K369" i="2"/>
  <c r="J369" i="2"/>
  <c r="I369" i="2"/>
  <c r="H369" i="2"/>
  <c r="G369" i="2"/>
  <c r="F369" i="2"/>
  <c r="E369" i="2"/>
  <c r="D369" i="2"/>
  <c r="C369" i="2"/>
  <c r="B369" i="2"/>
  <c r="A369" i="2"/>
  <c r="K47" i="2"/>
  <c r="J47" i="2"/>
  <c r="I47" i="2"/>
  <c r="H47" i="2"/>
  <c r="G47" i="2"/>
  <c r="F47" i="2"/>
  <c r="E47" i="2"/>
  <c r="D47" i="2"/>
  <c r="C47" i="2"/>
  <c r="B47" i="2"/>
  <c r="A47" i="2"/>
  <c r="K368" i="2"/>
  <c r="J368" i="2"/>
  <c r="I368" i="2"/>
  <c r="H368" i="2"/>
  <c r="G368" i="2"/>
  <c r="F368" i="2"/>
  <c r="E368" i="2"/>
  <c r="D368" i="2"/>
  <c r="C368" i="2"/>
  <c r="B368" i="2"/>
  <c r="A368" i="2"/>
  <c r="K234" i="2"/>
  <c r="J234" i="2"/>
  <c r="I234" i="2"/>
  <c r="H234" i="2"/>
  <c r="G234" i="2"/>
  <c r="F234" i="2"/>
  <c r="E234" i="2"/>
  <c r="D234" i="2"/>
  <c r="C234" i="2"/>
  <c r="B234" i="2"/>
  <c r="A234" i="2"/>
  <c r="K365" i="2"/>
  <c r="J365" i="2"/>
  <c r="I365" i="2"/>
  <c r="H365" i="2"/>
  <c r="G365" i="2"/>
  <c r="F365" i="2"/>
  <c r="E365" i="2"/>
  <c r="D365" i="2"/>
  <c r="C365" i="2"/>
  <c r="B365" i="2"/>
  <c r="A365" i="2"/>
  <c r="K45" i="2"/>
  <c r="J45" i="2"/>
  <c r="I45" i="2"/>
  <c r="H45" i="2"/>
  <c r="G45" i="2"/>
  <c r="F45" i="2"/>
  <c r="E45" i="2"/>
  <c r="D45" i="2"/>
  <c r="C45" i="2"/>
  <c r="B45" i="2"/>
  <c r="A45" i="2"/>
  <c r="K367" i="2"/>
  <c r="J367" i="2"/>
  <c r="I367" i="2"/>
  <c r="H367" i="2"/>
  <c r="G367" i="2"/>
  <c r="F367" i="2"/>
  <c r="E367" i="2"/>
  <c r="D367" i="2"/>
  <c r="C367" i="2"/>
  <c r="B367" i="2"/>
  <c r="A367" i="2"/>
  <c r="K366" i="2"/>
  <c r="J366" i="2"/>
  <c r="I366" i="2"/>
  <c r="H366" i="2"/>
  <c r="G366" i="2"/>
  <c r="F366" i="2"/>
  <c r="E366" i="2"/>
  <c r="D366" i="2"/>
  <c r="C366" i="2"/>
  <c r="B366" i="2"/>
  <c r="A366" i="2"/>
  <c r="K46" i="2"/>
  <c r="J46" i="2"/>
  <c r="I46" i="2"/>
  <c r="H46" i="2"/>
  <c r="G46" i="2"/>
  <c r="F46" i="2"/>
  <c r="E46" i="2"/>
  <c r="D46" i="2"/>
  <c r="C46" i="2"/>
  <c r="B46" i="2"/>
  <c r="A46" i="2"/>
  <c r="K272" i="2"/>
  <c r="J272" i="2"/>
  <c r="I272" i="2"/>
  <c r="H272" i="2"/>
  <c r="G272" i="2"/>
  <c r="F272" i="2"/>
  <c r="E272" i="2"/>
  <c r="D272" i="2"/>
  <c r="C272" i="2"/>
  <c r="B272" i="2"/>
  <c r="A272" i="2"/>
  <c r="K364" i="2"/>
  <c r="J364" i="2"/>
  <c r="I364" i="2"/>
  <c r="H364" i="2"/>
  <c r="G364" i="2"/>
  <c r="F364" i="2"/>
  <c r="E364" i="2"/>
  <c r="D364" i="2"/>
  <c r="C364" i="2"/>
  <c r="B364" i="2"/>
  <c r="A364" i="2"/>
  <c r="K144" i="2"/>
  <c r="J144" i="2"/>
  <c r="I144" i="2"/>
  <c r="H144" i="2"/>
  <c r="G144" i="2"/>
  <c r="F144" i="2"/>
  <c r="E144" i="2"/>
  <c r="D144" i="2"/>
  <c r="C144" i="2"/>
  <c r="B144" i="2"/>
  <c r="A144" i="2"/>
  <c r="K106" i="2"/>
  <c r="J106" i="2"/>
  <c r="I106" i="2"/>
  <c r="H106" i="2"/>
  <c r="G106" i="2"/>
  <c r="F106" i="2"/>
  <c r="E106" i="2"/>
  <c r="D106" i="2"/>
  <c r="C106" i="2"/>
  <c r="B106" i="2"/>
  <c r="A106" i="2"/>
  <c r="K232" i="2"/>
  <c r="J232" i="2"/>
  <c r="I232" i="2"/>
  <c r="H232" i="2"/>
  <c r="G232" i="2"/>
  <c r="F232" i="2"/>
  <c r="E232" i="2"/>
  <c r="D232" i="2"/>
  <c r="C232" i="2"/>
  <c r="B232" i="2"/>
  <c r="A232" i="2"/>
  <c r="K104" i="2"/>
  <c r="J104" i="2"/>
  <c r="I104" i="2"/>
  <c r="H104" i="2"/>
  <c r="G104" i="2"/>
  <c r="F104" i="2"/>
  <c r="E104" i="2"/>
  <c r="D104" i="2"/>
  <c r="C104" i="2"/>
  <c r="B104" i="2"/>
  <c r="A104" i="2"/>
  <c r="K44" i="2"/>
  <c r="J44" i="2"/>
  <c r="I44" i="2"/>
  <c r="H44" i="2"/>
  <c r="G44" i="2"/>
  <c r="F44" i="2"/>
  <c r="E44" i="2"/>
  <c r="D44" i="2"/>
  <c r="C44" i="2"/>
  <c r="B44" i="2"/>
  <c r="A44" i="2"/>
  <c r="K103" i="2"/>
  <c r="J103" i="2"/>
  <c r="I103" i="2"/>
  <c r="H103" i="2"/>
  <c r="G103" i="2"/>
  <c r="F103" i="2"/>
  <c r="E103" i="2"/>
  <c r="D103" i="2"/>
  <c r="C103" i="2"/>
  <c r="B103" i="2"/>
  <c r="A103" i="2"/>
  <c r="K105" i="2"/>
  <c r="J105" i="2"/>
  <c r="I105" i="2"/>
  <c r="H105" i="2"/>
  <c r="G105" i="2"/>
  <c r="F105" i="2"/>
  <c r="E105" i="2"/>
  <c r="D105" i="2"/>
  <c r="C105" i="2"/>
  <c r="B105" i="2"/>
  <c r="A105" i="2"/>
  <c r="K145" i="2"/>
  <c r="J145" i="2"/>
  <c r="I145" i="2"/>
  <c r="H145" i="2"/>
  <c r="G145" i="2"/>
  <c r="F145" i="2"/>
  <c r="E145" i="2"/>
  <c r="D145" i="2"/>
  <c r="C145" i="2"/>
  <c r="B145" i="2"/>
  <c r="A145" i="2"/>
  <c r="K286" i="2"/>
  <c r="J286" i="2"/>
  <c r="I286" i="2"/>
  <c r="H286" i="2"/>
  <c r="G286" i="2"/>
  <c r="F286" i="2"/>
  <c r="E286" i="2"/>
  <c r="D286" i="2"/>
  <c r="C286" i="2"/>
  <c r="B286" i="2"/>
  <c r="A286" i="2"/>
  <c r="K363" i="2"/>
  <c r="J363" i="2"/>
  <c r="I363" i="2"/>
  <c r="H363" i="2"/>
  <c r="G363" i="2"/>
  <c r="F363" i="2"/>
  <c r="E363" i="2"/>
  <c r="D363" i="2"/>
  <c r="C363" i="2"/>
  <c r="B363" i="2"/>
  <c r="A363" i="2"/>
  <c r="K276" i="2"/>
  <c r="J276" i="2"/>
  <c r="I276" i="2"/>
  <c r="H276" i="2"/>
  <c r="G276" i="2"/>
  <c r="F276" i="2"/>
  <c r="E276" i="2"/>
  <c r="D276" i="2"/>
  <c r="C276" i="2"/>
  <c r="B276" i="2"/>
  <c r="A276" i="2"/>
  <c r="K384" i="2"/>
  <c r="J384" i="2"/>
  <c r="I384" i="2"/>
  <c r="H384" i="2"/>
  <c r="G384" i="2"/>
  <c r="F384" i="2"/>
  <c r="E384" i="2"/>
  <c r="D384" i="2"/>
  <c r="C384" i="2"/>
  <c r="B384" i="2"/>
  <c r="A384" i="2"/>
  <c r="K361" i="2"/>
  <c r="J361" i="2"/>
  <c r="I361" i="2"/>
  <c r="H361" i="2"/>
  <c r="G361" i="2"/>
  <c r="F361" i="2"/>
  <c r="E361" i="2"/>
  <c r="D361" i="2"/>
  <c r="C361" i="2"/>
  <c r="B361" i="2"/>
  <c r="A361" i="2"/>
  <c r="K506" i="2"/>
  <c r="J506" i="2"/>
  <c r="I506" i="2"/>
  <c r="H506" i="2"/>
  <c r="G506" i="2"/>
  <c r="F506" i="2"/>
  <c r="E506" i="2"/>
  <c r="D506" i="2"/>
  <c r="C506" i="2"/>
  <c r="B506" i="2"/>
  <c r="A506" i="2"/>
  <c r="K360" i="2"/>
  <c r="J360" i="2"/>
  <c r="I360" i="2"/>
  <c r="H360" i="2"/>
  <c r="G360" i="2"/>
  <c r="F360" i="2"/>
  <c r="E360" i="2"/>
  <c r="D360" i="2"/>
  <c r="C360" i="2"/>
  <c r="B360" i="2"/>
  <c r="A360" i="2"/>
  <c r="K359" i="2"/>
  <c r="J359" i="2"/>
  <c r="I359" i="2"/>
  <c r="H359" i="2"/>
  <c r="G359" i="2"/>
  <c r="F359" i="2"/>
  <c r="E359" i="2"/>
  <c r="D359" i="2"/>
  <c r="C359" i="2"/>
  <c r="B359" i="2"/>
  <c r="A359" i="2"/>
  <c r="K357" i="2"/>
  <c r="J357" i="2"/>
  <c r="I357" i="2"/>
  <c r="H357" i="2"/>
  <c r="G357" i="2"/>
  <c r="F357" i="2"/>
  <c r="E357" i="2"/>
  <c r="D357" i="2"/>
  <c r="C357" i="2"/>
  <c r="B357" i="2"/>
  <c r="A357" i="2"/>
  <c r="K354" i="2"/>
  <c r="J354" i="2"/>
  <c r="I354" i="2"/>
  <c r="H354" i="2"/>
  <c r="G354" i="2"/>
  <c r="F354" i="2"/>
  <c r="E354" i="2"/>
  <c r="D354" i="2"/>
  <c r="C354" i="2"/>
  <c r="B354" i="2"/>
  <c r="A354" i="2"/>
  <c r="K353" i="2"/>
  <c r="J353" i="2"/>
  <c r="I353" i="2"/>
  <c r="H353" i="2"/>
  <c r="G353" i="2"/>
  <c r="F353" i="2"/>
  <c r="E353" i="2"/>
  <c r="D353" i="2"/>
  <c r="C353" i="2"/>
  <c r="B353" i="2"/>
  <c r="A353" i="2"/>
  <c r="K355" i="2"/>
  <c r="J355" i="2"/>
  <c r="I355" i="2"/>
  <c r="H355" i="2"/>
  <c r="G355" i="2"/>
  <c r="F355" i="2"/>
  <c r="E355" i="2"/>
  <c r="D355" i="2"/>
  <c r="C355" i="2"/>
  <c r="B355" i="2"/>
  <c r="A355" i="2"/>
  <c r="K358" i="2"/>
  <c r="J358" i="2"/>
  <c r="I358" i="2"/>
  <c r="H358" i="2"/>
  <c r="G358" i="2"/>
  <c r="F358" i="2"/>
  <c r="E358" i="2"/>
  <c r="D358" i="2"/>
  <c r="C358" i="2"/>
  <c r="B358" i="2"/>
  <c r="A358" i="2"/>
  <c r="K356" i="2"/>
  <c r="J356" i="2"/>
  <c r="I356" i="2"/>
  <c r="H356" i="2"/>
  <c r="G356" i="2"/>
  <c r="F356" i="2"/>
  <c r="E356" i="2"/>
  <c r="D356" i="2"/>
  <c r="C356" i="2"/>
  <c r="B356" i="2"/>
  <c r="A356" i="2"/>
  <c r="K352" i="2"/>
  <c r="J352" i="2"/>
  <c r="I352" i="2"/>
  <c r="H352" i="2"/>
  <c r="G352" i="2"/>
  <c r="F352" i="2"/>
  <c r="E352" i="2"/>
  <c r="D352" i="2"/>
  <c r="C352" i="2"/>
  <c r="B352" i="2"/>
  <c r="A352" i="2"/>
  <c r="K143" i="2"/>
  <c r="J143" i="2"/>
  <c r="I143" i="2"/>
  <c r="H143" i="2"/>
  <c r="G143" i="2"/>
  <c r="F143" i="2"/>
  <c r="E143" i="2"/>
  <c r="D143" i="2"/>
  <c r="C143" i="2"/>
  <c r="B143" i="2"/>
  <c r="A143" i="2"/>
  <c r="K142" i="2"/>
  <c r="J142" i="2"/>
  <c r="I142" i="2"/>
  <c r="H142" i="2"/>
  <c r="G142" i="2"/>
  <c r="F142" i="2"/>
  <c r="E142" i="2"/>
  <c r="D142" i="2"/>
  <c r="C142" i="2"/>
  <c r="B142" i="2"/>
  <c r="A142" i="2"/>
  <c r="K222" i="2"/>
  <c r="J222" i="2"/>
  <c r="I222" i="2"/>
  <c r="H222" i="2"/>
  <c r="G222" i="2"/>
  <c r="F222" i="2"/>
  <c r="E222" i="2"/>
  <c r="D222" i="2"/>
  <c r="C222" i="2"/>
  <c r="B222" i="2"/>
  <c r="A222" i="2"/>
  <c r="K221" i="2"/>
  <c r="J221" i="2"/>
  <c r="I221" i="2"/>
  <c r="H221" i="2"/>
  <c r="G221" i="2"/>
  <c r="F221" i="2"/>
  <c r="E221" i="2"/>
  <c r="D221" i="2"/>
  <c r="C221" i="2"/>
  <c r="B221" i="2"/>
  <c r="A221" i="2"/>
  <c r="K219" i="2"/>
  <c r="J219" i="2"/>
  <c r="I219" i="2"/>
  <c r="H219" i="2"/>
  <c r="G219" i="2"/>
  <c r="F219" i="2"/>
  <c r="E219" i="2"/>
  <c r="D219" i="2"/>
  <c r="C219" i="2"/>
  <c r="B219" i="2"/>
  <c r="A219" i="2"/>
  <c r="K220" i="2"/>
  <c r="J220" i="2"/>
  <c r="I220" i="2"/>
  <c r="H220" i="2"/>
  <c r="G220" i="2"/>
  <c r="F220" i="2"/>
  <c r="E220" i="2"/>
  <c r="D220" i="2"/>
  <c r="C220" i="2"/>
  <c r="B220" i="2"/>
  <c r="A220" i="2"/>
  <c r="K223" i="2"/>
  <c r="J223" i="2"/>
  <c r="I223" i="2"/>
  <c r="H223" i="2"/>
  <c r="G223" i="2"/>
  <c r="F223" i="2"/>
  <c r="E223" i="2"/>
  <c r="D223" i="2"/>
  <c r="C223" i="2"/>
  <c r="B223" i="2"/>
  <c r="A223" i="2"/>
  <c r="K491" i="2"/>
  <c r="J491" i="2"/>
  <c r="I491" i="2"/>
  <c r="H491" i="2"/>
  <c r="G491" i="2"/>
  <c r="F491" i="2"/>
  <c r="E491" i="2"/>
  <c r="D491" i="2"/>
  <c r="C491" i="2"/>
  <c r="B491" i="2"/>
  <c r="A491" i="2"/>
  <c r="K277" i="2"/>
  <c r="J277" i="2"/>
  <c r="I277" i="2"/>
  <c r="H277" i="2"/>
  <c r="G277" i="2"/>
  <c r="F277" i="2"/>
  <c r="E277" i="2"/>
  <c r="D277" i="2"/>
  <c r="C277" i="2"/>
  <c r="B277" i="2"/>
  <c r="A277" i="2"/>
  <c r="K278" i="2"/>
  <c r="J278" i="2"/>
  <c r="I278" i="2"/>
  <c r="H278" i="2"/>
  <c r="G278" i="2"/>
  <c r="F278" i="2"/>
  <c r="E278" i="2"/>
  <c r="D278" i="2"/>
  <c r="C278" i="2"/>
  <c r="B278" i="2"/>
  <c r="A278" i="2"/>
  <c r="K351" i="2"/>
  <c r="J351" i="2"/>
  <c r="I351" i="2"/>
  <c r="H351" i="2"/>
  <c r="G351" i="2"/>
  <c r="F351" i="2"/>
  <c r="E351" i="2"/>
  <c r="D351" i="2"/>
  <c r="C351" i="2"/>
  <c r="B351" i="2"/>
  <c r="A351" i="2"/>
  <c r="K218" i="2"/>
  <c r="J218" i="2"/>
  <c r="I218" i="2"/>
  <c r="H218" i="2"/>
  <c r="G218" i="2"/>
  <c r="F218" i="2"/>
  <c r="E218" i="2"/>
  <c r="D218" i="2"/>
  <c r="C218" i="2"/>
  <c r="B218" i="2"/>
  <c r="A218" i="2"/>
  <c r="K362" i="2"/>
  <c r="J362" i="2"/>
  <c r="I362" i="2"/>
  <c r="H362" i="2"/>
  <c r="G362" i="2"/>
  <c r="F362" i="2"/>
  <c r="E362" i="2"/>
  <c r="D362" i="2"/>
  <c r="C362" i="2"/>
  <c r="B362" i="2"/>
  <c r="A362" i="2"/>
  <c r="K496" i="2"/>
  <c r="J496" i="2"/>
  <c r="I496" i="2"/>
  <c r="H496" i="2"/>
  <c r="G496" i="2"/>
  <c r="F496" i="2"/>
  <c r="E496" i="2"/>
  <c r="D496" i="2"/>
  <c r="C496" i="2"/>
  <c r="B496" i="2"/>
  <c r="A496" i="2"/>
  <c r="K253" i="2"/>
  <c r="J253" i="2"/>
  <c r="I253" i="2"/>
  <c r="H253" i="2"/>
  <c r="G253" i="2"/>
  <c r="F253" i="2"/>
  <c r="E253" i="2"/>
  <c r="D253" i="2"/>
  <c r="C253" i="2"/>
  <c r="B253" i="2"/>
  <c r="A253" i="2"/>
  <c r="K12" i="2"/>
  <c r="J12" i="2"/>
  <c r="I12" i="2"/>
  <c r="H12" i="2"/>
  <c r="G12" i="2"/>
  <c r="F12" i="2"/>
  <c r="E12" i="2"/>
  <c r="D12" i="2"/>
  <c r="C12" i="2"/>
  <c r="B12" i="2"/>
  <c r="A12" i="2"/>
  <c r="K43" i="2"/>
  <c r="J43" i="2"/>
  <c r="I43" i="2"/>
  <c r="H43" i="2"/>
  <c r="G43" i="2"/>
  <c r="F43" i="2"/>
  <c r="E43" i="2"/>
  <c r="D43" i="2"/>
  <c r="C43" i="2"/>
  <c r="B43" i="2"/>
  <c r="A43" i="2"/>
  <c r="K275" i="2"/>
  <c r="J275" i="2"/>
  <c r="I275" i="2"/>
  <c r="H275" i="2"/>
  <c r="G275" i="2"/>
  <c r="F275" i="2"/>
  <c r="E275" i="2"/>
  <c r="D275" i="2"/>
  <c r="C275" i="2"/>
  <c r="B275" i="2"/>
  <c r="A275" i="2"/>
  <c r="K231" i="2"/>
  <c r="J231" i="2"/>
  <c r="I231" i="2"/>
  <c r="H231" i="2"/>
  <c r="G231" i="2"/>
  <c r="F231" i="2"/>
  <c r="E231" i="2"/>
  <c r="D231" i="2"/>
  <c r="C231" i="2"/>
  <c r="B231" i="2"/>
  <c r="A231" i="2"/>
  <c r="K350" i="2"/>
  <c r="J350" i="2"/>
  <c r="I350" i="2"/>
  <c r="H350" i="2"/>
  <c r="G350" i="2"/>
  <c r="F350" i="2"/>
  <c r="E350" i="2"/>
  <c r="D350" i="2"/>
  <c r="C350" i="2"/>
  <c r="B350" i="2"/>
  <c r="A350" i="2"/>
  <c r="K239" i="2"/>
  <c r="J239" i="2"/>
  <c r="I239" i="2"/>
  <c r="H239" i="2"/>
  <c r="G239" i="2"/>
  <c r="F239" i="2"/>
  <c r="E239" i="2"/>
  <c r="D239" i="2"/>
  <c r="C239" i="2"/>
  <c r="B239" i="2"/>
  <c r="A239" i="2"/>
  <c r="K81" i="2"/>
  <c r="J81" i="2"/>
  <c r="I81" i="2"/>
  <c r="H81" i="2"/>
  <c r="G81" i="2"/>
  <c r="F81" i="2"/>
  <c r="E81" i="2"/>
  <c r="D81" i="2"/>
  <c r="C81" i="2"/>
  <c r="B81" i="2"/>
  <c r="A81" i="2"/>
  <c r="K102" i="2"/>
  <c r="J102" i="2"/>
  <c r="I102" i="2"/>
  <c r="H102" i="2"/>
  <c r="G102" i="2"/>
  <c r="F102" i="2"/>
  <c r="E102" i="2"/>
  <c r="D102" i="2"/>
  <c r="C102" i="2"/>
  <c r="B102" i="2"/>
  <c r="A102" i="2"/>
  <c r="K101" i="2"/>
  <c r="J101" i="2"/>
  <c r="I101" i="2"/>
  <c r="H101" i="2"/>
  <c r="G101" i="2"/>
  <c r="F101" i="2"/>
  <c r="E101" i="2"/>
  <c r="D101" i="2"/>
  <c r="C101" i="2"/>
  <c r="B101" i="2"/>
  <c r="A101" i="2"/>
  <c r="K460" i="2"/>
  <c r="J460" i="2"/>
  <c r="I460" i="2"/>
  <c r="H460" i="2"/>
  <c r="G460" i="2"/>
  <c r="F460" i="2"/>
  <c r="E460" i="2"/>
  <c r="D460" i="2"/>
  <c r="C460" i="2"/>
  <c r="B460" i="2"/>
  <c r="A460" i="2"/>
  <c r="K172" i="2"/>
  <c r="J172" i="2"/>
  <c r="I172" i="2"/>
  <c r="H172" i="2"/>
  <c r="G172" i="2"/>
  <c r="F172" i="2"/>
  <c r="E172" i="2"/>
  <c r="D172" i="2"/>
  <c r="C172" i="2"/>
  <c r="B172" i="2"/>
  <c r="A172" i="2"/>
  <c r="K349" i="2"/>
  <c r="J349" i="2"/>
  <c r="I349" i="2"/>
  <c r="H349" i="2"/>
  <c r="G349" i="2"/>
  <c r="F349" i="2"/>
  <c r="E349" i="2"/>
  <c r="D349" i="2"/>
  <c r="C349" i="2"/>
  <c r="B349" i="2"/>
  <c r="A349" i="2"/>
  <c r="K348" i="2"/>
  <c r="J348" i="2"/>
  <c r="I348" i="2"/>
  <c r="H348" i="2"/>
  <c r="G348" i="2"/>
  <c r="F348" i="2"/>
  <c r="E348" i="2"/>
  <c r="D348" i="2"/>
  <c r="C348" i="2"/>
  <c r="B348" i="2"/>
  <c r="A348" i="2"/>
  <c r="K346" i="2"/>
  <c r="J346" i="2"/>
  <c r="I346" i="2"/>
  <c r="H346" i="2"/>
  <c r="G346" i="2"/>
  <c r="F346" i="2"/>
  <c r="E346" i="2"/>
  <c r="D346" i="2"/>
  <c r="C346" i="2"/>
  <c r="B346" i="2"/>
  <c r="A346" i="2"/>
  <c r="K347" i="2"/>
  <c r="J347" i="2"/>
  <c r="I347" i="2"/>
  <c r="H347" i="2"/>
  <c r="G347" i="2"/>
  <c r="F347" i="2"/>
  <c r="E347" i="2"/>
  <c r="D347" i="2"/>
  <c r="C347" i="2"/>
  <c r="B347" i="2"/>
  <c r="A347" i="2"/>
  <c r="K42" i="2"/>
  <c r="J42" i="2"/>
  <c r="I42" i="2"/>
  <c r="H42" i="2"/>
  <c r="G42" i="2"/>
  <c r="F42" i="2"/>
  <c r="E42" i="2"/>
  <c r="D42" i="2"/>
  <c r="C42" i="2"/>
  <c r="B42" i="2"/>
  <c r="A42" i="2"/>
  <c r="K345" i="2"/>
  <c r="J345" i="2"/>
  <c r="I345" i="2"/>
  <c r="H345" i="2"/>
  <c r="G345" i="2"/>
  <c r="F345" i="2"/>
  <c r="E345" i="2"/>
  <c r="D345" i="2"/>
  <c r="C345" i="2"/>
  <c r="B345" i="2"/>
  <c r="A345" i="2"/>
  <c r="K343" i="2"/>
  <c r="J343" i="2"/>
  <c r="I343" i="2"/>
  <c r="H343" i="2"/>
  <c r="G343" i="2"/>
  <c r="F343" i="2"/>
  <c r="E343" i="2"/>
  <c r="D343" i="2"/>
  <c r="C343" i="2"/>
  <c r="B343" i="2"/>
  <c r="A343" i="2"/>
  <c r="K344" i="2"/>
  <c r="J344" i="2"/>
  <c r="I344" i="2"/>
  <c r="H344" i="2"/>
  <c r="G344" i="2"/>
  <c r="F344" i="2"/>
  <c r="E344" i="2"/>
  <c r="D344" i="2"/>
  <c r="C344" i="2"/>
  <c r="B344" i="2"/>
  <c r="A344" i="2"/>
  <c r="K342" i="2"/>
  <c r="J342" i="2"/>
  <c r="I342" i="2"/>
  <c r="H342" i="2"/>
  <c r="G342" i="2"/>
  <c r="F342" i="2"/>
  <c r="E342" i="2"/>
  <c r="D342" i="2"/>
  <c r="C342" i="2"/>
  <c r="B342" i="2"/>
  <c r="A342" i="2"/>
  <c r="K122" i="2"/>
  <c r="J122" i="2"/>
  <c r="I122" i="2"/>
  <c r="H122" i="2"/>
  <c r="G122" i="2"/>
  <c r="F122" i="2"/>
  <c r="E122" i="2"/>
  <c r="D122" i="2"/>
  <c r="C122" i="2"/>
  <c r="B122" i="2"/>
  <c r="A122" i="2"/>
  <c r="K475" i="2"/>
  <c r="J475" i="2"/>
  <c r="I475" i="2"/>
  <c r="H475" i="2"/>
  <c r="G475" i="2"/>
  <c r="F475" i="2"/>
  <c r="E475" i="2"/>
  <c r="D475" i="2"/>
  <c r="C475" i="2"/>
  <c r="B475" i="2"/>
  <c r="A475" i="2"/>
  <c r="K215" i="2"/>
  <c r="J215" i="2"/>
  <c r="I215" i="2"/>
  <c r="H215" i="2"/>
  <c r="G215" i="2"/>
  <c r="F215" i="2"/>
  <c r="E215" i="2"/>
  <c r="D215" i="2"/>
  <c r="C215" i="2"/>
  <c r="B215" i="2"/>
  <c r="A215" i="2"/>
  <c r="K100" i="2"/>
  <c r="J100" i="2"/>
  <c r="I100" i="2"/>
  <c r="H100" i="2"/>
  <c r="G100" i="2"/>
  <c r="F100" i="2"/>
  <c r="E100" i="2"/>
  <c r="D100" i="2"/>
  <c r="C100" i="2"/>
  <c r="B100" i="2"/>
  <c r="A100" i="2"/>
  <c r="K141" i="2"/>
  <c r="J141" i="2"/>
  <c r="I141" i="2"/>
  <c r="H141" i="2"/>
  <c r="G141" i="2"/>
  <c r="F141" i="2"/>
  <c r="E141" i="2"/>
  <c r="D141" i="2"/>
  <c r="C141" i="2"/>
  <c r="B141" i="2"/>
  <c r="A141" i="2"/>
  <c r="K41" i="2"/>
  <c r="J41" i="2"/>
  <c r="I41" i="2"/>
  <c r="H41" i="2"/>
  <c r="G41" i="2"/>
  <c r="F41" i="2"/>
  <c r="E41" i="2"/>
  <c r="D41" i="2"/>
  <c r="C41" i="2"/>
  <c r="B41" i="2"/>
  <c r="A41" i="2"/>
  <c r="K341" i="2"/>
  <c r="J341" i="2"/>
  <c r="I341" i="2"/>
  <c r="H341" i="2"/>
  <c r="G341" i="2"/>
  <c r="F341" i="2"/>
  <c r="E341" i="2"/>
  <c r="D341" i="2"/>
  <c r="C341" i="2"/>
  <c r="B341" i="2"/>
  <c r="A341" i="2"/>
  <c r="K217" i="2"/>
  <c r="J217" i="2"/>
  <c r="I217" i="2"/>
  <c r="H217" i="2"/>
  <c r="G217" i="2"/>
  <c r="F217" i="2"/>
  <c r="E217" i="2"/>
  <c r="D217" i="2"/>
  <c r="C217" i="2"/>
  <c r="B217" i="2"/>
  <c r="A217" i="2"/>
  <c r="K340" i="2"/>
  <c r="J340" i="2"/>
  <c r="I340" i="2"/>
  <c r="H340" i="2"/>
  <c r="G340" i="2"/>
  <c r="F340" i="2"/>
  <c r="E340" i="2"/>
  <c r="D340" i="2"/>
  <c r="C340" i="2"/>
  <c r="B340" i="2"/>
  <c r="A340" i="2"/>
  <c r="K504" i="2"/>
  <c r="J504" i="2"/>
  <c r="I504" i="2"/>
  <c r="H504" i="2"/>
  <c r="G504" i="2"/>
  <c r="F504" i="2"/>
  <c r="E504" i="2"/>
  <c r="D504" i="2"/>
  <c r="C504" i="2"/>
  <c r="B504" i="2"/>
  <c r="A504" i="2"/>
  <c r="K271" i="2"/>
  <c r="J271" i="2"/>
  <c r="I271" i="2"/>
  <c r="H271" i="2"/>
  <c r="G271" i="2"/>
  <c r="F271" i="2"/>
  <c r="E271" i="2"/>
  <c r="D271" i="2"/>
  <c r="C271" i="2"/>
  <c r="B271" i="2"/>
  <c r="A271" i="2"/>
  <c r="K270" i="2"/>
  <c r="J270" i="2"/>
  <c r="I270" i="2"/>
  <c r="H270" i="2"/>
  <c r="G270" i="2"/>
  <c r="F270" i="2"/>
  <c r="E270" i="2"/>
  <c r="D270" i="2"/>
  <c r="C270" i="2"/>
  <c r="B270" i="2"/>
  <c r="A270" i="2"/>
  <c r="K20" i="2"/>
  <c r="J20" i="2"/>
  <c r="I20" i="2"/>
  <c r="H20" i="2"/>
  <c r="G20" i="2"/>
  <c r="F20" i="2"/>
  <c r="E20" i="2"/>
  <c r="D20" i="2"/>
  <c r="C20" i="2"/>
  <c r="B20" i="2"/>
  <c r="A20" i="2"/>
  <c r="K40" i="2"/>
  <c r="J40" i="2"/>
  <c r="I40" i="2"/>
  <c r="H40" i="2"/>
  <c r="G40" i="2"/>
  <c r="F40" i="2"/>
  <c r="E40" i="2"/>
  <c r="D40" i="2"/>
  <c r="C40" i="2"/>
  <c r="B40" i="2"/>
  <c r="A40" i="2"/>
  <c r="K214" i="2"/>
  <c r="J214" i="2"/>
  <c r="I214" i="2"/>
  <c r="H214" i="2"/>
  <c r="G214" i="2"/>
  <c r="F214" i="2"/>
  <c r="E214" i="2"/>
  <c r="D214" i="2"/>
  <c r="C214" i="2"/>
  <c r="B214" i="2"/>
  <c r="A214" i="2"/>
  <c r="K228" i="2"/>
  <c r="J228" i="2"/>
  <c r="I228" i="2"/>
  <c r="H228" i="2"/>
  <c r="G228" i="2"/>
  <c r="F228" i="2"/>
  <c r="E228" i="2"/>
  <c r="D228" i="2"/>
  <c r="C228" i="2"/>
  <c r="B228" i="2"/>
  <c r="A228" i="2"/>
  <c r="K389" i="2"/>
  <c r="J389" i="2"/>
  <c r="I389" i="2"/>
  <c r="H389" i="2"/>
  <c r="G389" i="2"/>
  <c r="F389" i="2"/>
  <c r="E389" i="2"/>
  <c r="D389" i="2"/>
  <c r="C389" i="2"/>
  <c r="B389" i="2"/>
  <c r="A389" i="2"/>
  <c r="K339" i="2"/>
  <c r="J339" i="2"/>
  <c r="I339" i="2"/>
  <c r="H339" i="2"/>
  <c r="G339" i="2"/>
  <c r="F339" i="2"/>
  <c r="E339" i="2"/>
  <c r="D339" i="2"/>
  <c r="C339" i="2"/>
  <c r="B339" i="2"/>
  <c r="A339" i="2"/>
  <c r="K274" i="2"/>
  <c r="J274" i="2"/>
  <c r="I274" i="2"/>
  <c r="H274" i="2"/>
  <c r="G274" i="2"/>
  <c r="F274" i="2"/>
  <c r="E274" i="2"/>
  <c r="D274" i="2"/>
  <c r="C274" i="2"/>
  <c r="B274" i="2"/>
  <c r="A274" i="2"/>
  <c r="K337" i="2"/>
  <c r="J337" i="2"/>
  <c r="I337" i="2"/>
  <c r="H337" i="2"/>
  <c r="G337" i="2"/>
  <c r="F337" i="2"/>
  <c r="E337" i="2"/>
  <c r="D337" i="2"/>
  <c r="C337" i="2"/>
  <c r="B337" i="2"/>
  <c r="A337" i="2"/>
  <c r="K338" i="2"/>
  <c r="J338" i="2"/>
  <c r="I338" i="2"/>
  <c r="H338" i="2"/>
  <c r="G338" i="2"/>
  <c r="F338" i="2"/>
  <c r="E338" i="2"/>
  <c r="D338" i="2"/>
  <c r="C338" i="2"/>
  <c r="B338" i="2"/>
  <c r="A338" i="2"/>
  <c r="K265" i="2"/>
  <c r="J265" i="2"/>
  <c r="I265" i="2"/>
  <c r="H265" i="2"/>
  <c r="G265" i="2"/>
  <c r="F265" i="2"/>
  <c r="E265" i="2"/>
  <c r="D265" i="2"/>
  <c r="C265" i="2"/>
  <c r="B265" i="2"/>
  <c r="A265" i="2"/>
  <c r="K263" i="2"/>
  <c r="J263" i="2"/>
  <c r="I263" i="2"/>
  <c r="H263" i="2"/>
  <c r="G263" i="2"/>
  <c r="F263" i="2"/>
  <c r="E263" i="2"/>
  <c r="D263" i="2"/>
  <c r="C263" i="2"/>
  <c r="B263" i="2"/>
  <c r="A263" i="2"/>
  <c r="K264" i="2"/>
  <c r="J264" i="2"/>
  <c r="I264" i="2"/>
  <c r="H264" i="2"/>
  <c r="G264" i="2"/>
  <c r="F264" i="2"/>
  <c r="E264" i="2"/>
  <c r="D264" i="2"/>
  <c r="C264" i="2"/>
  <c r="B264" i="2"/>
  <c r="A264" i="2"/>
  <c r="K269" i="2"/>
  <c r="J269" i="2"/>
  <c r="I269" i="2"/>
  <c r="H269" i="2"/>
  <c r="G269" i="2"/>
  <c r="F269" i="2"/>
  <c r="E269" i="2"/>
  <c r="D269" i="2"/>
  <c r="C269" i="2"/>
  <c r="B269" i="2"/>
  <c r="A269" i="2"/>
  <c r="K413" i="2"/>
  <c r="J413" i="2"/>
  <c r="I413" i="2"/>
  <c r="H413" i="2"/>
  <c r="G413" i="2"/>
  <c r="F413" i="2"/>
  <c r="E413" i="2"/>
  <c r="D413" i="2"/>
  <c r="C413" i="2"/>
  <c r="B413" i="2"/>
  <c r="A413" i="2"/>
  <c r="K242" i="2"/>
  <c r="J242" i="2"/>
  <c r="I242" i="2"/>
  <c r="H242" i="2"/>
  <c r="G242" i="2"/>
  <c r="F242" i="2"/>
  <c r="E242" i="2"/>
  <c r="D242" i="2"/>
  <c r="C242" i="2"/>
  <c r="B242" i="2"/>
  <c r="A242" i="2"/>
  <c r="K336" i="2"/>
  <c r="J336" i="2"/>
  <c r="I336" i="2"/>
  <c r="H336" i="2"/>
  <c r="G336" i="2"/>
  <c r="F336" i="2"/>
  <c r="E336" i="2"/>
  <c r="D336" i="2"/>
  <c r="C336" i="2"/>
  <c r="B336" i="2"/>
  <c r="A336" i="2"/>
  <c r="K268" i="2"/>
  <c r="J268" i="2"/>
  <c r="I268" i="2"/>
  <c r="H268" i="2"/>
  <c r="G268" i="2"/>
  <c r="F268" i="2"/>
  <c r="E268" i="2"/>
  <c r="D268" i="2"/>
  <c r="C268" i="2"/>
  <c r="B268" i="2"/>
  <c r="A268" i="2"/>
  <c r="K266" i="2"/>
  <c r="J266" i="2"/>
  <c r="I266" i="2"/>
  <c r="H266" i="2"/>
  <c r="G266" i="2"/>
  <c r="F266" i="2"/>
  <c r="E266" i="2"/>
  <c r="D266" i="2"/>
  <c r="C266" i="2"/>
  <c r="B266" i="2"/>
  <c r="A266" i="2"/>
  <c r="K39" i="2"/>
  <c r="J39" i="2"/>
  <c r="I39" i="2"/>
  <c r="H39" i="2"/>
  <c r="G39" i="2"/>
  <c r="F39" i="2"/>
  <c r="E39" i="2"/>
  <c r="D39" i="2"/>
  <c r="C39" i="2"/>
  <c r="B39" i="2"/>
  <c r="A39" i="2"/>
  <c r="K19" i="2"/>
  <c r="J19" i="2"/>
  <c r="I19" i="2"/>
  <c r="H19" i="2"/>
  <c r="G19" i="2"/>
  <c r="F19" i="2"/>
  <c r="E19" i="2"/>
  <c r="D19" i="2"/>
  <c r="C19" i="2"/>
  <c r="B19" i="2"/>
  <c r="A19" i="2"/>
  <c r="K38" i="2"/>
  <c r="J38" i="2"/>
  <c r="I38" i="2"/>
  <c r="H38" i="2"/>
  <c r="G38" i="2"/>
  <c r="F38" i="2"/>
  <c r="E38" i="2"/>
  <c r="D38" i="2"/>
  <c r="C38" i="2"/>
  <c r="B38" i="2"/>
  <c r="A38" i="2"/>
  <c r="K289" i="2"/>
  <c r="J289" i="2"/>
  <c r="I289" i="2"/>
  <c r="H289" i="2"/>
  <c r="G289" i="2"/>
  <c r="F289" i="2"/>
  <c r="E289" i="2"/>
  <c r="D289" i="2"/>
  <c r="C289" i="2"/>
  <c r="B289" i="2"/>
  <c r="A289" i="2"/>
  <c r="K37" i="2"/>
  <c r="J37" i="2"/>
  <c r="I37" i="2"/>
  <c r="H37" i="2"/>
  <c r="G37" i="2"/>
  <c r="F37" i="2"/>
  <c r="E37" i="2"/>
  <c r="D37" i="2"/>
  <c r="C37" i="2"/>
  <c r="B37" i="2"/>
  <c r="A37" i="2"/>
  <c r="K467" i="2"/>
  <c r="J467" i="2"/>
  <c r="I467" i="2"/>
  <c r="H467" i="2"/>
  <c r="G467" i="2"/>
  <c r="F467" i="2"/>
  <c r="E467" i="2"/>
  <c r="D467" i="2"/>
  <c r="C467" i="2"/>
  <c r="B467" i="2"/>
  <c r="A467" i="2"/>
  <c r="K11" i="2"/>
  <c r="J11" i="2"/>
  <c r="I11" i="2"/>
  <c r="H11" i="2"/>
  <c r="G11" i="2"/>
  <c r="F11" i="2"/>
  <c r="E11" i="2"/>
  <c r="D11" i="2"/>
  <c r="C11" i="2"/>
  <c r="B11" i="2"/>
  <c r="A11" i="2"/>
  <c r="K213" i="2"/>
  <c r="J213" i="2"/>
  <c r="I213" i="2"/>
  <c r="H213" i="2"/>
  <c r="G213" i="2"/>
  <c r="F213" i="2"/>
  <c r="E213" i="2"/>
  <c r="D213" i="2"/>
  <c r="C213" i="2"/>
  <c r="B213" i="2"/>
  <c r="A213" i="2"/>
  <c r="K36" i="2"/>
  <c r="J36" i="2"/>
  <c r="I36" i="2"/>
  <c r="H36" i="2"/>
  <c r="G36" i="2"/>
  <c r="F36" i="2"/>
  <c r="E36" i="2"/>
  <c r="D36" i="2"/>
  <c r="C36" i="2"/>
  <c r="B36" i="2"/>
  <c r="A36" i="2"/>
  <c r="K35" i="2"/>
  <c r="J35" i="2"/>
  <c r="I35" i="2"/>
  <c r="H35" i="2"/>
  <c r="G35" i="2"/>
  <c r="F35" i="2"/>
  <c r="E35" i="2"/>
  <c r="D35" i="2"/>
  <c r="C35" i="2"/>
  <c r="B35" i="2"/>
  <c r="A35" i="2"/>
  <c r="K335" i="2"/>
  <c r="J335" i="2"/>
  <c r="I335" i="2"/>
  <c r="H335" i="2"/>
  <c r="G335" i="2"/>
  <c r="F335" i="2"/>
  <c r="E335" i="2"/>
  <c r="D335" i="2"/>
  <c r="C335" i="2"/>
  <c r="B335" i="2"/>
  <c r="A335" i="2"/>
  <c r="K233" i="2"/>
  <c r="J233" i="2"/>
  <c r="I233" i="2"/>
  <c r="H233" i="2"/>
  <c r="G233" i="2"/>
  <c r="F233" i="2"/>
  <c r="E233" i="2"/>
  <c r="D233" i="2"/>
  <c r="C233" i="2"/>
  <c r="B233" i="2"/>
  <c r="A233" i="2"/>
  <c r="K334" i="2"/>
  <c r="J334" i="2"/>
  <c r="I334" i="2"/>
  <c r="H334" i="2"/>
  <c r="G334" i="2"/>
  <c r="F334" i="2"/>
  <c r="E334" i="2"/>
  <c r="D334" i="2"/>
  <c r="C334" i="2"/>
  <c r="B334" i="2"/>
  <c r="A334" i="2"/>
  <c r="K230" i="2"/>
  <c r="J230" i="2"/>
  <c r="I230" i="2"/>
  <c r="H230" i="2"/>
  <c r="G230" i="2"/>
  <c r="F230" i="2"/>
  <c r="E230" i="2"/>
  <c r="D230" i="2"/>
  <c r="C230" i="2"/>
  <c r="B230" i="2"/>
  <c r="A230" i="2"/>
  <c r="K229" i="2"/>
  <c r="J229" i="2"/>
  <c r="I229" i="2"/>
  <c r="H229" i="2"/>
  <c r="G229" i="2"/>
  <c r="F229" i="2"/>
  <c r="E229" i="2"/>
  <c r="D229" i="2"/>
  <c r="C229" i="2"/>
  <c r="B229" i="2"/>
  <c r="A229" i="2"/>
  <c r="K333" i="2"/>
  <c r="J333" i="2"/>
  <c r="I333" i="2"/>
  <c r="H333" i="2"/>
  <c r="G333" i="2"/>
  <c r="F333" i="2"/>
  <c r="E333" i="2"/>
  <c r="D333" i="2"/>
  <c r="C333" i="2"/>
  <c r="B333" i="2"/>
  <c r="A333" i="2"/>
  <c r="K332" i="2"/>
  <c r="J332" i="2"/>
  <c r="I332" i="2"/>
  <c r="H332" i="2"/>
  <c r="G332" i="2"/>
  <c r="F332" i="2"/>
  <c r="E332" i="2"/>
  <c r="D332" i="2"/>
  <c r="C332" i="2"/>
  <c r="B332" i="2"/>
  <c r="A332" i="2"/>
  <c r="K212" i="2"/>
  <c r="J212" i="2"/>
  <c r="I212" i="2"/>
  <c r="H212" i="2"/>
  <c r="G212" i="2"/>
  <c r="F212" i="2"/>
  <c r="E212" i="2"/>
  <c r="D212" i="2"/>
  <c r="C212" i="2"/>
  <c r="B212" i="2"/>
  <c r="A212" i="2"/>
  <c r="K273" i="2"/>
  <c r="J273" i="2"/>
  <c r="I273" i="2"/>
  <c r="H273" i="2"/>
  <c r="G273" i="2"/>
  <c r="F273" i="2"/>
  <c r="E273" i="2"/>
  <c r="D273" i="2"/>
  <c r="C273" i="2"/>
  <c r="B273" i="2"/>
  <c r="A273" i="2"/>
  <c r="K331" i="2"/>
  <c r="J331" i="2"/>
  <c r="I331" i="2"/>
  <c r="H331" i="2"/>
  <c r="G331" i="2"/>
  <c r="F331" i="2"/>
  <c r="E331" i="2"/>
  <c r="D331" i="2"/>
  <c r="C331" i="2"/>
  <c r="B331" i="2"/>
  <c r="A331" i="2"/>
  <c r="K400" i="2"/>
  <c r="J400" i="2"/>
  <c r="I400" i="2"/>
  <c r="H400" i="2"/>
  <c r="G400" i="2"/>
  <c r="F400" i="2"/>
  <c r="E400" i="2"/>
  <c r="D400" i="2"/>
  <c r="C400" i="2"/>
  <c r="B400" i="2"/>
  <c r="A400" i="2"/>
  <c r="K330" i="2"/>
  <c r="J330" i="2"/>
  <c r="I330" i="2"/>
  <c r="H330" i="2"/>
  <c r="G330" i="2"/>
  <c r="F330" i="2"/>
  <c r="E330" i="2"/>
  <c r="D330" i="2"/>
  <c r="C330" i="2"/>
  <c r="B330" i="2"/>
  <c r="A330" i="2"/>
  <c r="K197" i="2"/>
  <c r="J197" i="2"/>
  <c r="I197" i="2"/>
  <c r="H197" i="2"/>
  <c r="G197" i="2"/>
  <c r="F197" i="2"/>
  <c r="E197" i="2"/>
  <c r="D197" i="2"/>
  <c r="C197" i="2"/>
  <c r="B197" i="2"/>
  <c r="A197" i="2"/>
  <c r="K329" i="2"/>
  <c r="J329" i="2"/>
  <c r="I329" i="2"/>
  <c r="H329" i="2"/>
  <c r="G329" i="2"/>
  <c r="F329" i="2"/>
  <c r="E329" i="2"/>
  <c r="D329" i="2"/>
  <c r="C329" i="2"/>
  <c r="B329" i="2"/>
  <c r="A329" i="2"/>
  <c r="K328" i="2"/>
  <c r="J328" i="2"/>
  <c r="I328" i="2"/>
  <c r="H328" i="2"/>
  <c r="G328" i="2"/>
  <c r="F328" i="2"/>
  <c r="E328" i="2"/>
  <c r="D328" i="2"/>
  <c r="C328" i="2"/>
  <c r="B328" i="2"/>
  <c r="A328" i="2"/>
  <c r="K140" i="2"/>
  <c r="J140" i="2"/>
  <c r="I140" i="2"/>
  <c r="H140" i="2"/>
  <c r="G140" i="2"/>
  <c r="F140" i="2"/>
  <c r="E140" i="2"/>
  <c r="D140" i="2"/>
  <c r="C140" i="2"/>
  <c r="B140" i="2"/>
  <c r="A140" i="2"/>
  <c r="K18" i="2"/>
  <c r="J18" i="2"/>
  <c r="I18" i="2"/>
  <c r="H18" i="2"/>
  <c r="G18" i="2"/>
  <c r="F18" i="2"/>
  <c r="E18" i="2"/>
  <c r="D18" i="2"/>
  <c r="C18" i="2"/>
  <c r="B18" i="2"/>
  <c r="A18" i="2"/>
  <c r="K474" i="2"/>
  <c r="J474" i="2"/>
  <c r="I474" i="2"/>
  <c r="H474" i="2"/>
  <c r="G474" i="2"/>
  <c r="F474" i="2"/>
  <c r="E474" i="2"/>
  <c r="D474" i="2"/>
  <c r="C474" i="2"/>
  <c r="B474" i="2"/>
  <c r="A474" i="2"/>
  <c r="K327" i="2"/>
  <c r="J327" i="2"/>
  <c r="I327" i="2"/>
  <c r="H327" i="2"/>
  <c r="G327" i="2"/>
  <c r="F327" i="2"/>
  <c r="E327" i="2"/>
  <c r="D327" i="2"/>
  <c r="C327" i="2"/>
  <c r="B327" i="2"/>
  <c r="A327" i="2"/>
  <c r="K211" i="2"/>
  <c r="J211" i="2"/>
  <c r="I211" i="2"/>
  <c r="H211" i="2"/>
  <c r="G211" i="2"/>
  <c r="F211" i="2"/>
  <c r="E211" i="2"/>
  <c r="D211" i="2"/>
  <c r="C211" i="2"/>
  <c r="B211" i="2"/>
  <c r="A211" i="2"/>
  <c r="K326" i="2"/>
  <c r="J326" i="2"/>
  <c r="I326" i="2"/>
  <c r="H326" i="2"/>
  <c r="G326" i="2"/>
  <c r="F326" i="2"/>
  <c r="E326" i="2"/>
  <c r="D326" i="2"/>
  <c r="C326" i="2"/>
  <c r="B326" i="2"/>
  <c r="A326" i="2"/>
  <c r="K34" i="2"/>
  <c r="J34" i="2"/>
  <c r="I34" i="2"/>
  <c r="H34" i="2"/>
  <c r="G34" i="2"/>
  <c r="F34" i="2"/>
  <c r="E34" i="2"/>
  <c r="D34" i="2"/>
  <c r="C34" i="2"/>
  <c r="B34" i="2"/>
  <c r="A34" i="2"/>
  <c r="K33" i="2"/>
  <c r="J33" i="2"/>
  <c r="I33" i="2"/>
  <c r="H33" i="2"/>
  <c r="G33" i="2"/>
  <c r="F33" i="2"/>
  <c r="E33" i="2"/>
  <c r="D33" i="2"/>
  <c r="C33" i="2"/>
  <c r="B33" i="2"/>
  <c r="A33" i="2"/>
  <c r="K2" i="2"/>
  <c r="J2" i="2"/>
  <c r="I2" i="2"/>
  <c r="H2" i="2"/>
  <c r="G2" i="2"/>
  <c r="F2" i="2"/>
  <c r="E2" i="2"/>
  <c r="D2" i="2"/>
  <c r="C2" i="2"/>
  <c r="B2" i="2"/>
  <c r="A2" i="2"/>
  <c r="K262" i="2"/>
  <c r="J262" i="2"/>
  <c r="I262" i="2"/>
  <c r="H262" i="2"/>
  <c r="G262" i="2"/>
  <c r="F262" i="2"/>
  <c r="E262" i="2"/>
  <c r="D262" i="2"/>
  <c r="C262" i="2"/>
  <c r="B262" i="2"/>
  <c r="A262" i="2"/>
  <c r="K261" i="2"/>
  <c r="J261" i="2"/>
  <c r="I261" i="2"/>
  <c r="H261" i="2"/>
  <c r="G261" i="2"/>
  <c r="F261" i="2"/>
  <c r="E261" i="2"/>
  <c r="D261" i="2"/>
  <c r="C261" i="2"/>
  <c r="B261" i="2"/>
  <c r="A261" i="2"/>
  <c r="K489" i="2"/>
  <c r="J489" i="2"/>
  <c r="I489" i="2"/>
  <c r="H489" i="2"/>
  <c r="G489" i="2"/>
  <c r="F489" i="2"/>
  <c r="E489" i="2"/>
  <c r="D489" i="2"/>
  <c r="C489" i="2"/>
  <c r="B489" i="2"/>
  <c r="A489" i="2"/>
  <c r="K260" i="2"/>
  <c r="J260" i="2"/>
  <c r="I260" i="2"/>
  <c r="H260" i="2"/>
  <c r="G260" i="2"/>
  <c r="F260" i="2"/>
  <c r="E260" i="2"/>
  <c r="D260" i="2"/>
  <c r="C260" i="2"/>
  <c r="B260" i="2"/>
  <c r="A260" i="2"/>
  <c r="K325" i="2"/>
  <c r="J325" i="2"/>
  <c r="I325" i="2"/>
  <c r="H325" i="2"/>
  <c r="G325" i="2"/>
  <c r="F325" i="2"/>
  <c r="E325" i="2"/>
  <c r="D325" i="2"/>
  <c r="C325" i="2"/>
  <c r="B325" i="2"/>
  <c r="A325" i="2"/>
  <c r="K209" i="2"/>
  <c r="J209" i="2"/>
  <c r="I209" i="2"/>
  <c r="H209" i="2"/>
  <c r="G209" i="2"/>
  <c r="F209" i="2"/>
  <c r="E209" i="2"/>
  <c r="D209" i="2"/>
  <c r="C209" i="2"/>
  <c r="B209" i="2"/>
  <c r="A209" i="2"/>
  <c r="K32" i="2"/>
  <c r="J32" i="2"/>
  <c r="I32" i="2"/>
  <c r="H32" i="2"/>
  <c r="G32" i="2"/>
  <c r="F32" i="2"/>
  <c r="E32" i="2"/>
  <c r="D32" i="2"/>
  <c r="C32" i="2"/>
  <c r="B32" i="2"/>
  <c r="A32" i="2"/>
  <c r="K324" i="2"/>
  <c r="J324" i="2"/>
  <c r="I324" i="2"/>
  <c r="H324" i="2"/>
  <c r="G324" i="2"/>
  <c r="F324" i="2"/>
  <c r="E324" i="2"/>
  <c r="D324" i="2"/>
  <c r="C324" i="2"/>
  <c r="B324" i="2"/>
  <c r="A324" i="2"/>
  <c r="K323" i="2"/>
  <c r="J323" i="2"/>
  <c r="I323" i="2"/>
  <c r="H323" i="2"/>
  <c r="G323" i="2"/>
  <c r="F323" i="2"/>
  <c r="E323" i="2"/>
  <c r="D323" i="2"/>
  <c r="C323" i="2"/>
  <c r="B323" i="2"/>
  <c r="A323" i="2"/>
  <c r="K257" i="2"/>
  <c r="J257" i="2"/>
  <c r="I257" i="2"/>
  <c r="H257" i="2"/>
  <c r="G257" i="2"/>
  <c r="F257" i="2"/>
  <c r="E257" i="2"/>
  <c r="D257" i="2"/>
  <c r="C257" i="2"/>
  <c r="B257" i="2"/>
  <c r="A257" i="2"/>
  <c r="K258" i="2"/>
  <c r="J258" i="2"/>
  <c r="I258" i="2"/>
  <c r="H258" i="2"/>
  <c r="G258" i="2"/>
  <c r="F258" i="2"/>
  <c r="E258" i="2"/>
  <c r="D258" i="2"/>
  <c r="C258" i="2"/>
  <c r="B258" i="2"/>
  <c r="A258" i="2"/>
  <c r="K31" i="2"/>
  <c r="J31" i="2"/>
  <c r="I31" i="2"/>
  <c r="H31" i="2"/>
  <c r="G31" i="2"/>
  <c r="F31" i="2"/>
  <c r="E31" i="2"/>
  <c r="D31" i="2"/>
  <c r="C31" i="2"/>
  <c r="B31" i="2"/>
  <c r="A31" i="2"/>
  <c r="K139" i="2"/>
  <c r="J139" i="2"/>
  <c r="I139" i="2"/>
  <c r="H139" i="2"/>
  <c r="G139" i="2"/>
  <c r="F139" i="2"/>
  <c r="E139" i="2"/>
  <c r="D139" i="2"/>
  <c r="C139" i="2"/>
  <c r="B139" i="2"/>
  <c r="A139" i="2"/>
  <c r="K138" i="2"/>
  <c r="J138" i="2"/>
  <c r="I138" i="2"/>
  <c r="H138" i="2"/>
  <c r="G138" i="2"/>
  <c r="F138" i="2"/>
  <c r="E138" i="2"/>
  <c r="D138" i="2"/>
  <c r="C138" i="2"/>
  <c r="B138" i="2"/>
  <c r="A138" i="2"/>
  <c r="K137" i="2"/>
  <c r="J137" i="2"/>
  <c r="I137" i="2"/>
  <c r="H137" i="2"/>
  <c r="G137" i="2"/>
  <c r="F137" i="2"/>
  <c r="E137" i="2"/>
  <c r="D137" i="2"/>
  <c r="C137" i="2"/>
  <c r="B137" i="2"/>
  <c r="A137" i="2"/>
  <c r="K207" i="2"/>
  <c r="J207" i="2"/>
  <c r="I207" i="2"/>
  <c r="H207" i="2"/>
  <c r="G207" i="2"/>
  <c r="F207" i="2"/>
  <c r="E207" i="2"/>
  <c r="D207" i="2"/>
  <c r="C207" i="2"/>
  <c r="B207" i="2"/>
  <c r="A207" i="2"/>
  <c r="K322" i="2"/>
  <c r="J322" i="2"/>
  <c r="I322" i="2"/>
  <c r="H322" i="2"/>
  <c r="G322" i="2"/>
  <c r="F322" i="2"/>
  <c r="E322" i="2"/>
  <c r="D322" i="2"/>
  <c r="C322" i="2"/>
  <c r="B322" i="2"/>
  <c r="A322" i="2"/>
  <c r="K136" i="2"/>
  <c r="J136" i="2"/>
  <c r="I136" i="2"/>
  <c r="H136" i="2"/>
  <c r="G136" i="2"/>
  <c r="F136" i="2"/>
  <c r="E136" i="2"/>
  <c r="D136" i="2"/>
  <c r="C136" i="2"/>
  <c r="B136" i="2"/>
  <c r="A136" i="2"/>
  <c r="K241" i="2"/>
  <c r="J241" i="2"/>
  <c r="I241" i="2"/>
  <c r="H241" i="2"/>
  <c r="G241" i="2"/>
  <c r="F241" i="2"/>
  <c r="E241" i="2"/>
  <c r="D241" i="2"/>
  <c r="C241" i="2"/>
  <c r="B241" i="2"/>
  <c r="A241" i="2"/>
  <c r="K321" i="2"/>
  <c r="J321" i="2"/>
  <c r="I321" i="2"/>
  <c r="H321" i="2"/>
  <c r="G321" i="2"/>
  <c r="F321" i="2"/>
  <c r="E321" i="2"/>
  <c r="D321" i="2"/>
  <c r="C321" i="2"/>
  <c r="B321" i="2"/>
  <c r="A321" i="2"/>
  <c r="K16" i="2"/>
  <c r="J16" i="2"/>
  <c r="I16" i="2"/>
  <c r="H16" i="2"/>
  <c r="G16" i="2"/>
  <c r="F16" i="2"/>
  <c r="E16" i="2"/>
  <c r="D16" i="2"/>
  <c r="C16" i="2"/>
  <c r="B16" i="2"/>
  <c r="A16" i="2"/>
  <c r="K17" i="2"/>
  <c r="J17" i="2"/>
  <c r="I17" i="2"/>
  <c r="H17" i="2"/>
  <c r="G17" i="2"/>
  <c r="F17" i="2"/>
  <c r="E17" i="2"/>
  <c r="D17" i="2"/>
  <c r="C17" i="2"/>
  <c r="B17" i="2"/>
  <c r="A17" i="2"/>
  <c r="K15" i="2"/>
  <c r="J15" i="2"/>
  <c r="I15" i="2"/>
  <c r="H15" i="2"/>
  <c r="G15" i="2"/>
  <c r="F15" i="2"/>
  <c r="E15" i="2"/>
  <c r="D15" i="2"/>
  <c r="C15" i="2"/>
  <c r="B15" i="2"/>
  <c r="A15" i="2"/>
  <c r="K319" i="2"/>
  <c r="J319" i="2"/>
  <c r="I319" i="2"/>
  <c r="H319" i="2"/>
  <c r="G319" i="2"/>
  <c r="F319" i="2"/>
  <c r="E319" i="2"/>
  <c r="D319" i="2"/>
  <c r="C319" i="2"/>
  <c r="B319" i="2"/>
  <c r="A319" i="2"/>
  <c r="K320" i="2"/>
  <c r="J320" i="2"/>
  <c r="I320" i="2"/>
  <c r="H320" i="2"/>
  <c r="G320" i="2"/>
  <c r="F320" i="2"/>
  <c r="E320" i="2"/>
  <c r="D320" i="2"/>
  <c r="C320" i="2"/>
  <c r="B320" i="2"/>
  <c r="A320" i="2"/>
  <c r="K121" i="2"/>
  <c r="J121" i="2"/>
  <c r="I121" i="2"/>
  <c r="H121" i="2"/>
  <c r="G121" i="2"/>
  <c r="F121" i="2"/>
  <c r="E121" i="2"/>
  <c r="D121" i="2"/>
  <c r="C121" i="2"/>
  <c r="B121" i="2"/>
  <c r="A121" i="2"/>
  <c r="K120" i="2"/>
  <c r="J120" i="2"/>
  <c r="I120" i="2"/>
  <c r="H120" i="2"/>
  <c r="G120" i="2"/>
  <c r="F120" i="2"/>
  <c r="E120" i="2"/>
  <c r="D120" i="2"/>
  <c r="C120" i="2"/>
  <c r="B120" i="2"/>
  <c r="A120" i="2"/>
  <c r="K473" i="2"/>
  <c r="J473" i="2"/>
  <c r="I473" i="2"/>
  <c r="H473" i="2"/>
  <c r="G473" i="2"/>
  <c r="F473" i="2"/>
  <c r="E473" i="2"/>
  <c r="D473" i="2"/>
  <c r="C473" i="2"/>
  <c r="B473" i="2"/>
  <c r="A473" i="2"/>
  <c r="K30" i="2"/>
  <c r="J30" i="2"/>
  <c r="I30" i="2"/>
  <c r="H30" i="2"/>
  <c r="G30" i="2"/>
  <c r="F30" i="2"/>
  <c r="E30" i="2"/>
  <c r="D30" i="2"/>
  <c r="C30" i="2"/>
  <c r="B30" i="2"/>
  <c r="A30" i="2"/>
  <c r="K29" i="2"/>
  <c r="J29" i="2"/>
  <c r="I29" i="2"/>
  <c r="H29" i="2"/>
  <c r="G29" i="2"/>
  <c r="F29" i="2"/>
  <c r="E29" i="2"/>
  <c r="D29" i="2"/>
  <c r="C29" i="2"/>
  <c r="B29" i="2"/>
  <c r="A29" i="2"/>
  <c r="K28" i="2"/>
  <c r="J28" i="2"/>
  <c r="I28" i="2"/>
  <c r="H28" i="2"/>
  <c r="G28" i="2"/>
  <c r="F28" i="2"/>
  <c r="E28" i="2"/>
  <c r="D28" i="2"/>
  <c r="C28" i="2"/>
  <c r="B28" i="2"/>
  <c r="A28" i="2"/>
  <c r="K206" i="2"/>
  <c r="J206" i="2"/>
  <c r="I206" i="2"/>
  <c r="H206" i="2"/>
  <c r="G206" i="2"/>
  <c r="F206" i="2"/>
  <c r="E206" i="2"/>
  <c r="D206" i="2"/>
  <c r="C206" i="2"/>
  <c r="B206" i="2"/>
  <c r="A206" i="2"/>
  <c r="K27" i="2"/>
  <c r="J27" i="2"/>
  <c r="I27" i="2"/>
  <c r="H27" i="2"/>
  <c r="G27" i="2"/>
  <c r="F27" i="2"/>
  <c r="E27" i="2"/>
  <c r="D27" i="2"/>
  <c r="C27" i="2"/>
  <c r="B27" i="2"/>
  <c r="A27" i="2"/>
  <c r="K509" i="2"/>
  <c r="J509" i="2"/>
  <c r="I509" i="2"/>
  <c r="H509" i="2"/>
  <c r="G509" i="2"/>
  <c r="F509" i="2"/>
  <c r="E509" i="2"/>
  <c r="D509" i="2"/>
  <c r="C509" i="2"/>
  <c r="B509" i="2"/>
  <c r="A509" i="2"/>
  <c r="K318" i="2"/>
  <c r="J318" i="2"/>
  <c r="I318" i="2"/>
  <c r="H318" i="2"/>
  <c r="G318" i="2"/>
  <c r="F318" i="2"/>
  <c r="E318" i="2"/>
  <c r="D318" i="2"/>
  <c r="C318" i="2"/>
  <c r="B318" i="2"/>
  <c r="A318" i="2"/>
  <c r="K314" i="2"/>
  <c r="J314" i="2"/>
  <c r="I314" i="2"/>
  <c r="H314" i="2"/>
  <c r="G314" i="2"/>
  <c r="F314" i="2"/>
  <c r="E314" i="2"/>
  <c r="D314" i="2"/>
  <c r="C314" i="2"/>
  <c r="B314" i="2"/>
  <c r="A314" i="2"/>
  <c r="K485" i="2"/>
  <c r="J485" i="2"/>
  <c r="I485" i="2"/>
  <c r="H485" i="2"/>
  <c r="G485" i="2"/>
  <c r="F485" i="2"/>
  <c r="E485" i="2"/>
  <c r="D485" i="2"/>
  <c r="C485" i="2"/>
  <c r="B485" i="2"/>
  <c r="A485" i="2"/>
  <c r="K205" i="2"/>
  <c r="J205" i="2"/>
  <c r="I205" i="2"/>
  <c r="H205" i="2"/>
  <c r="G205" i="2"/>
  <c r="F205" i="2"/>
  <c r="E205" i="2"/>
  <c r="D205" i="2"/>
  <c r="C205" i="2"/>
  <c r="B205" i="2"/>
  <c r="A205" i="2"/>
  <c r="K256" i="2"/>
  <c r="J256" i="2"/>
  <c r="I256" i="2"/>
  <c r="H256" i="2"/>
  <c r="G256" i="2"/>
  <c r="F256" i="2"/>
  <c r="E256" i="2"/>
  <c r="D256" i="2"/>
  <c r="C256" i="2"/>
  <c r="B256" i="2"/>
  <c r="A256" i="2"/>
  <c r="K317" i="2"/>
  <c r="J317" i="2"/>
  <c r="I317" i="2"/>
  <c r="H317" i="2"/>
  <c r="G317" i="2"/>
  <c r="F317" i="2"/>
  <c r="E317" i="2"/>
  <c r="D317" i="2"/>
  <c r="C317" i="2"/>
  <c r="B317" i="2"/>
  <c r="A317" i="2"/>
  <c r="K316" i="2"/>
  <c r="J316" i="2"/>
  <c r="I316" i="2"/>
  <c r="H316" i="2"/>
  <c r="G316" i="2"/>
  <c r="F316" i="2"/>
  <c r="E316" i="2"/>
  <c r="D316" i="2"/>
  <c r="C316" i="2"/>
  <c r="B316" i="2"/>
  <c r="A316" i="2"/>
  <c r="K259" i="2"/>
  <c r="J259" i="2"/>
  <c r="I259" i="2"/>
  <c r="H259" i="2"/>
  <c r="G259" i="2"/>
  <c r="F259" i="2"/>
  <c r="E259" i="2"/>
  <c r="D259" i="2"/>
  <c r="C259" i="2"/>
  <c r="B259" i="2"/>
  <c r="A259" i="2"/>
  <c r="K490" i="2"/>
  <c r="J490" i="2"/>
  <c r="I490" i="2"/>
  <c r="H490" i="2"/>
  <c r="G490" i="2"/>
  <c r="F490" i="2"/>
  <c r="E490" i="2"/>
  <c r="D490" i="2"/>
  <c r="C490" i="2"/>
  <c r="B490" i="2"/>
  <c r="A490" i="2"/>
  <c r="K255" i="2"/>
  <c r="J255" i="2"/>
  <c r="I255" i="2"/>
  <c r="H255" i="2"/>
  <c r="G255" i="2"/>
  <c r="F255" i="2"/>
  <c r="E255" i="2"/>
  <c r="D255" i="2"/>
  <c r="C255" i="2"/>
  <c r="B255" i="2"/>
  <c r="A255" i="2"/>
  <c r="K26" i="2"/>
  <c r="J26" i="2"/>
  <c r="I26" i="2"/>
  <c r="H26" i="2"/>
  <c r="G26" i="2"/>
  <c r="F26" i="2"/>
  <c r="E26" i="2"/>
  <c r="D26" i="2"/>
  <c r="C26" i="2"/>
  <c r="B26" i="2"/>
  <c r="A26" i="2"/>
  <c r="K486" i="2"/>
  <c r="J486" i="2"/>
  <c r="I486" i="2"/>
  <c r="H486" i="2"/>
  <c r="G486" i="2"/>
  <c r="F486" i="2"/>
  <c r="E486" i="2"/>
  <c r="D486" i="2"/>
  <c r="C486" i="2"/>
  <c r="B486" i="2"/>
  <c r="A486" i="2"/>
  <c r="K487" i="2"/>
  <c r="J487" i="2"/>
  <c r="I487" i="2"/>
  <c r="H487" i="2"/>
  <c r="G487" i="2"/>
  <c r="F487" i="2"/>
  <c r="E487" i="2"/>
  <c r="D487" i="2"/>
  <c r="C487" i="2"/>
  <c r="B487" i="2"/>
  <c r="A487" i="2"/>
  <c r="K24" i="2"/>
  <c r="J24" i="2"/>
  <c r="I24" i="2"/>
  <c r="H24" i="2"/>
  <c r="G24" i="2"/>
  <c r="F24" i="2"/>
  <c r="E24" i="2"/>
  <c r="D24" i="2"/>
  <c r="C24" i="2"/>
  <c r="B24" i="2"/>
  <c r="A24" i="2"/>
  <c r="K312" i="2"/>
  <c r="J312" i="2"/>
  <c r="I312" i="2"/>
  <c r="H312" i="2"/>
  <c r="G312" i="2"/>
  <c r="F312" i="2"/>
  <c r="E312" i="2"/>
  <c r="D312" i="2"/>
  <c r="C312" i="2"/>
  <c r="B312" i="2"/>
  <c r="A312" i="2"/>
  <c r="K99" i="2"/>
  <c r="J99" i="2"/>
  <c r="I99" i="2"/>
  <c r="H99" i="2"/>
  <c r="G99" i="2"/>
  <c r="F99" i="2"/>
  <c r="E99" i="2"/>
  <c r="D99" i="2"/>
  <c r="C99" i="2"/>
  <c r="B99" i="2"/>
  <c r="A99" i="2"/>
  <c r="K224" i="2"/>
  <c r="J224" i="2"/>
  <c r="I224" i="2"/>
  <c r="H224" i="2"/>
  <c r="G224" i="2"/>
  <c r="F224" i="2"/>
  <c r="E224" i="2"/>
  <c r="D224" i="2"/>
  <c r="C224" i="2"/>
  <c r="B224" i="2"/>
  <c r="A224" i="2"/>
  <c r="K471" i="2"/>
  <c r="J471" i="2"/>
  <c r="I471" i="2"/>
  <c r="H471" i="2"/>
  <c r="G471" i="2"/>
  <c r="F471" i="2"/>
  <c r="E471" i="2"/>
  <c r="D471" i="2"/>
  <c r="C471" i="2"/>
  <c r="B471" i="2"/>
  <c r="A471" i="2"/>
  <c r="K135" i="2"/>
  <c r="J135" i="2"/>
  <c r="I135" i="2"/>
  <c r="H135" i="2"/>
  <c r="G135" i="2"/>
  <c r="F135" i="2"/>
  <c r="E135" i="2"/>
  <c r="D135" i="2"/>
  <c r="C135" i="2"/>
  <c r="B135" i="2"/>
  <c r="A135" i="2"/>
  <c r="K472" i="2"/>
  <c r="J472" i="2"/>
  <c r="I472" i="2"/>
  <c r="H472" i="2"/>
  <c r="G472" i="2"/>
  <c r="F472" i="2"/>
  <c r="E472" i="2"/>
  <c r="D472" i="2"/>
  <c r="C472" i="2"/>
  <c r="B472" i="2"/>
  <c r="A472" i="2"/>
  <c r="K315" i="2"/>
  <c r="J315" i="2"/>
  <c r="I315" i="2"/>
  <c r="H315" i="2"/>
  <c r="G315" i="2"/>
  <c r="F315" i="2"/>
  <c r="E315" i="2"/>
  <c r="D315" i="2"/>
  <c r="C315" i="2"/>
  <c r="B315" i="2"/>
  <c r="A315" i="2"/>
  <c r="K267" i="2"/>
  <c r="J267" i="2"/>
  <c r="I267" i="2"/>
  <c r="H267" i="2"/>
  <c r="G267" i="2"/>
  <c r="F267" i="2"/>
  <c r="E267" i="2"/>
  <c r="D267" i="2"/>
  <c r="C267" i="2"/>
  <c r="B267" i="2"/>
  <c r="A267" i="2"/>
  <c r="K98" i="2"/>
  <c r="J98" i="2"/>
  <c r="I98" i="2"/>
  <c r="H98" i="2"/>
  <c r="G98" i="2"/>
  <c r="F98" i="2"/>
  <c r="E98" i="2"/>
  <c r="D98" i="2"/>
  <c r="C98" i="2"/>
  <c r="B98" i="2"/>
  <c r="A98" i="2"/>
  <c r="K488" i="2"/>
  <c r="J488" i="2"/>
  <c r="I488" i="2"/>
  <c r="H488" i="2"/>
  <c r="G488" i="2"/>
  <c r="F488" i="2"/>
  <c r="E488" i="2"/>
  <c r="D488" i="2"/>
  <c r="C488" i="2"/>
  <c r="B488" i="2"/>
  <c r="A488" i="2"/>
  <c r="K216" i="2"/>
  <c r="J216" i="2"/>
  <c r="I216" i="2"/>
  <c r="H216" i="2"/>
  <c r="G216" i="2"/>
  <c r="F216" i="2"/>
  <c r="E216" i="2"/>
  <c r="D216" i="2"/>
  <c r="C216" i="2"/>
  <c r="B216" i="2"/>
  <c r="A216" i="2"/>
  <c r="K97" i="2"/>
  <c r="J97" i="2"/>
  <c r="I97" i="2"/>
  <c r="H97" i="2"/>
  <c r="G97" i="2"/>
  <c r="F97" i="2"/>
  <c r="E97" i="2"/>
  <c r="D97" i="2"/>
  <c r="C97" i="2"/>
  <c r="B97" i="2"/>
  <c r="A97" i="2"/>
  <c r="K210" i="2"/>
  <c r="J210" i="2"/>
  <c r="I210" i="2"/>
  <c r="H210" i="2"/>
  <c r="G210" i="2"/>
  <c r="F210" i="2"/>
  <c r="E210" i="2"/>
  <c r="D210" i="2"/>
  <c r="C210" i="2"/>
  <c r="B210" i="2"/>
  <c r="A210" i="2"/>
  <c r="K134" i="2"/>
  <c r="J134" i="2"/>
  <c r="I134" i="2"/>
  <c r="H134" i="2"/>
  <c r="G134" i="2"/>
  <c r="F134" i="2"/>
  <c r="E134" i="2"/>
  <c r="D134" i="2"/>
  <c r="C134" i="2"/>
  <c r="B134" i="2"/>
  <c r="A134" i="2"/>
  <c r="K208" i="2"/>
  <c r="J208" i="2"/>
  <c r="I208" i="2"/>
  <c r="H208" i="2"/>
  <c r="G208" i="2"/>
  <c r="F208" i="2"/>
  <c r="E208" i="2"/>
  <c r="D208" i="2"/>
  <c r="C208" i="2"/>
  <c r="B208" i="2"/>
  <c r="A208" i="2"/>
  <c r="K240" i="2"/>
  <c r="J240" i="2"/>
  <c r="I240" i="2"/>
  <c r="H240" i="2"/>
  <c r="G240" i="2"/>
  <c r="F240" i="2"/>
  <c r="E240" i="2"/>
  <c r="D240" i="2"/>
  <c r="C240" i="2"/>
  <c r="B240" i="2"/>
  <c r="A240" i="2"/>
  <c r="K313" i="2"/>
  <c r="J313" i="2"/>
  <c r="I313" i="2"/>
  <c r="H313" i="2"/>
  <c r="G313" i="2"/>
  <c r="F313" i="2"/>
  <c r="E313" i="2"/>
  <c r="D313" i="2"/>
  <c r="C313" i="2"/>
  <c r="B313" i="2"/>
  <c r="A313" i="2"/>
  <c r="K25" i="2"/>
  <c r="J25" i="2"/>
  <c r="I25" i="2"/>
  <c r="H25" i="2"/>
  <c r="G25" i="2"/>
  <c r="F25" i="2"/>
  <c r="E25" i="2"/>
  <c r="D25" i="2"/>
  <c r="C25" i="2"/>
  <c r="B25" i="2"/>
  <c r="A25" i="2"/>
  <c r="K494" i="2"/>
  <c r="J494" i="2"/>
  <c r="I494" i="2"/>
  <c r="H494" i="2"/>
  <c r="G494" i="2"/>
  <c r="F494" i="2"/>
  <c r="E494" i="2"/>
  <c r="D494" i="2"/>
  <c r="C494" i="2"/>
  <c r="B494" i="2"/>
  <c r="A494" i="2"/>
  <c r="K108" i="2"/>
  <c r="J108" i="2"/>
  <c r="I108" i="2"/>
  <c r="H108" i="2"/>
  <c r="G108" i="2"/>
  <c r="F108" i="2"/>
  <c r="E108" i="2"/>
  <c r="D108" i="2"/>
  <c r="C108" i="2"/>
  <c r="B108" i="2"/>
  <c r="A108" i="2"/>
  <c r="K462" i="2"/>
  <c r="J462" i="2"/>
  <c r="I462" i="2"/>
  <c r="H462" i="2"/>
  <c r="G462" i="2"/>
  <c r="F462" i="2"/>
  <c r="E462" i="2"/>
  <c r="D462" i="2"/>
  <c r="C462" i="2"/>
  <c r="B462" i="2"/>
  <c r="A462" i="2"/>
  <c r="K495" i="2"/>
  <c r="J495" i="2"/>
  <c r="I495" i="2"/>
  <c r="H495" i="2"/>
  <c r="G495" i="2"/>
  <c r="F495" i="2"/>
  <c r="E495" i="2"/>
  <c r="D495" i="2"/>
  <c r="C495" i="2"/>
  <c r="B495" i="2"/>
  <c r="A495" i="2"/>
  <c r="K463" i="2"/>
  <c r="J463" i="2"/>
  <c r="I463" i="2"/>
  <c r="H463" i="2"/>
  <c r="G463" i="2"/>
  <c r="F463" i="2"/>
  <c r="E463" i="2"/>
  <c r="D463" i="2"/>
  <c r="C463" i="2"/>
  <c r="B463" i="2"/>
  <c r="A463" i="2"/>
  <c r="K107" i="2"/>
  <c r="J107" i="2"/>
  <c r="I107" i="2"/>
  <c r="H107" i="2"/>
  <c r="G107" i="2"/>
  <c r="F107" i="2"/>
  <c r="E107" i="2"/>
  <c r="D107" i="2"/>
  <c r="C107" i="2"/>
  <c r="B107" i="2"/>
  <c r="A107" i="2"/>
  <c r="K403" i="2"/>
  <c r="J403" i="2"/>
  <c r="I403" i="2"/>
  <c r="H403" i="2"/>
  <c r="G403" i="2"/>
  <c r="F403" i="2"/>
  <c r="E403" i="2"/>
  <c r="D403" i="2"/>
  <c r="C403" i="2"/>
  <c r="B403" i="2"/>
  <c r="A403" i="2"/>
  <c r="K510" i="2"/>
  <c r="J510" i="2"/>
  <c r="I510" i="2"/>
  <c r="H510" i="2"/>
  <c r="G510" i="2"/>
  <c r="F510" i="2"/>
  <c r="E510" i="2"/>
  <c r="D510" i="2"/>
  <c r="C510" i="2"/>
  <c r="B510" i="2"/>
  <c r="A5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tc={20355E85-054D-444D-9A9D-EC54150744E0}</author>
    <author>tc={383C2FF2-48F7-44E8-8541-61EF2A2B554C}</author>
    <author>tc={A2188448-EE7F-438B-8A3E-0DFEFA67A919}</author>
    <author>tc={81F19BCC-5684-41AE-AB18-6997C5F88B20}</author>
    <author>tc={24E77B6E-CEFC-412B-8D55-3A15D776F1C9}</author>
    <author>tc={F97CCBFA-52BF-4B89-AE18-5532EC07045F}</author>
    <author>tc={E7384D26-815B-4FFA-A57F-6EF3CCC26164}</author>
    <author>tc={378ADA62-6E88-4462-9762-0E7CCB8B76BC}</author>
    <author>tc={B248F476-5C73-4FEE-B90D-0EBEDF5123D3}</author>
    <author>tc={AC510862-5F92-4021-8149-946825AAD2F1}</author>
    <author>tc={BEC56482-4B48-4AE5-88FF-1AC1E0E5B0ED}</author>
    <author>tc={5C48461E-ED0A-45FD-9582-70B17122C5A0}</author>
    <author>tc={75C1C635-B93C-499A-96B4-E79BC218DFB2}</author>
    <author>tc={B1ADEAFB-5084-48C9-9F46-4782E4737D61}</author>
    <author>tc={5E273255-367F-4980-A3BC-93406648F37B}</author>
    <author>tc={88BEECE9-18B5-424D-B512-3CC97D754698}</author>
    <author>tc={8A80C393-1426-48FD-8A5A-895ECCC0E307}</author>
    <author>tc={8E0FF357-A12F-468A-8AC4-7055171A6D35}</author>
    <author>tc={84359CD6-FDCE-4BFA-A278-02107B8C8965}</author>
    <author>tc={F4A1B928-0D93-47BE-95D2-4F35463355AD}</author>
    <author>tc={91757832-27A8-40D9-AA71-AC5A1710F644}</author>
    <author>tc={B592F6CA-C2C1-4ACD-95B7-C0C9B0D51865}</author>
    <author>tc={032E5440-8B74-49CA-B394-2660286563E0}</author>
    <author>tc={F1409D86-4E46-498D-B139-DAEDF6D18C75}</author>
    <author>tc={9C7F6C33-968B-4C7E-A6C9-1041A772F771}</author>
    <author>tc={AB819402-C9C1-44DC-81AC-DB75D6650BE1}</author>
    <author>tc={0D2EA044-CC58-4542-996E-11EAE25E0AE1}</author>
    <author>tc={DC1FEC0A-A090-42A8-812B-BCAEE059475D}</author>
    <author>tc={305E0129-C361-4B7A-A917-DEE883C4B2B7}</author>
    <author>tc={B83DB071-B639-46A0-A916-38002709B775}</author>
    <author>tc={F09A5600-0B4E-4A25-9098-DF8C91F20A45}</author>
    <author>tc={4A714122-964B-4DC0-A830-40B6EC8FBF41}</author>
    <author>tc={C5E45C13-504F-45FD-AF04-16324561C502}</author>
    <author>tc={01B53F69-D775-4A19-A444-D46299839686}</author>
    <author>tc={D095C10E-7FF6-478E-868A-54D6B308847C}</author>
    <author>tc={C10CF051-586C-4BEA-BF5F-BDBCF9BB2F62}</author>
    <author>tc={E8D7A2BF-3C79-4F43-8A0B-7585033B87F7}</author>
    <author>tc={72041BAB-AF6C-4B9A-AB33-FD3EF2FD7DCA}</author>
    <author>tc={DA13DD9F-842C-400C-B3CC-0093F1C56C3C}</author>
    <author>tc={61CD3B89-D62C-4404-B8A6-E31051575425}</author>
    <author>tc={9C3C8FF9-E86C-4192-BC94-72441451ADF8}</author>
    <author>tc={A399B60F-4AB9-4872-9D6D-011CF247693E}</author>
    <author>tc={31174EE1-1C66-4CD8-A3C4-011D06E314AE}</author>
    <author>tc={A1FB118D-1B72-405A-A030-BD08128F0E70}</author>
    <author>tc={A856928B-0678-4635-B170-730A9555B24C}</author>
    <author>tc={CE2ABBC3-7503-455B-839D-67A87B90147D}</author>
    <author>tc={2C4D5C5E-2C6D-49CD-AF47-1F2BCF212ACC}</author>
    <author>tc={E6D6737C-971A-452E-BF33-4A17CE7078C0}</author>
    <author>tc={1037D087-D005-44DF-AD1B-BFBBB333AA2C}</author>
    <author>tc={CAAA4DF9-F1C7-495D-AA13-28F4BE9267FA}</author>
    <author>tc={BD198D9B-072D-416F-8503-78380DA71026}</author>
    <author>tc={A06A1CA4-8AC0-4632-968C-BB98937B534F}</author>
    <author>tc={570A80A3-B8B2-4E7C-A58B-1B330D5E2844}</author>
  </authors>
  <commentList>
    <comment ref="V2" authorId="0" shapeId="0" xr:uid="{20355E85-054D-444D-9A9D-EC54150744E0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manually</t>
      </text>
    </comment>
    <comment ref="V63" authorId="1" shapeId="0" xr:uid="{383C2FF2-48F7-44E8-8541-61EF2A2B554C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manually</t>
      </text>
    </comment>
    <comment ref="V67" authorId="2" shapeId="0" xr:uid="{A2188448-EE7F-438B-8A3E-0DFEFA67A919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manually</t>
      </text>
    </comment>
    <comment ref="V87" authorId="3" shapeId="0" xr:uid="{81F19BCC-5684-41AE-AB18-6997C5F88B20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manually</t>
      </text>
    </comment>
    <comment ref="V89" authorId="4" shapeId="0" xr:uid="{24E77B6E-CEFC-412B-8D55-3A15D776F1C9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105" authorId="5" shapeId="0" xr:uid="{F97CCBFA-52BF-4B89-AE18-5532EC07045F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107" authorId="6" shapeId="0" xr:uid="{E7384D26-815B-4FFA-A57F-6EF3CCC26164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110" authorId="7" shapeId="0" xr:uid="{378ADA62-6E88-4462-9762-0E7CCB8B76BC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117" authorId="8" shapeId="0" xr:uid="{B248F476-5C73-4FEE-B90D-0EBEDF5123D3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122" authorId="9" shapeId="0" xr:uid="{AC510862-5F92-4021-8149-946825AAD2F1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132" authorId="10" shapeId="0" xr:uid="{BEC56482-4B48-4AE5-88FF-1AC1E0E5B0ED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134" authorId="11" shapeId="0" xr:uid="{5C48461E-ED0A-45FD-9582-70B17122C5A0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137" authorId="12" shapeId="0" xr:uid="{75C1C635-B93C-499A-96B4-E79BC218DFB2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146" authorId="13" shapeId="0" xr:uid="{B1ADEAFB-5084-48C9-9F46-4782E4737D61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171" authorId="14" shapeId="0" xr:uid="{5E273255-367F-4980-A3BC-93406648F37B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178" authorId="15" shapeId="0" xr:uid="{88BEECE9-18B5-424D-B512-3CC97D754698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181" authorId="16" shapeId="0" xr:uid="{8A80C393-1426-48FD-8A5A-895ECCC0E307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190" authorId="17" shapeId="0" xr:uid="{8E0FF357-A12F-468A-8AC4-7055171A6D35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192" authorId="18" shapeId="0" xr:uid="{84359CD6-FDCE-4BFA-A278-02107B8C8965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198" authorId="19" shapeId="0" xr:uid="{F4A1B928-0D93-47BE-95D2-4F35463355AD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202" authorId="20" shapeId="0" xr:uid="{91757832-27A8-40D9-AA71-AC5A1710F644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212" authorId="21" shapeId="0" xr:uid="{B592F6CA-C2C1-4ACD-95B7-C0C9B0D51865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213" authorId="22" shapeId="0" xr:uid="{032E5440-8B74-49CA-B394-2660286563E0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225" authorId="23" shapeId="0" xr:uid="{F1409D86-4E46-498D-B139-DAEDF6D18C75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227" authorId="24" shapeId="0" xr:uid="{9C7F6C33-968B-4C7E-A6C9-1041A772F771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245" authorId="25" shapeId="0" xr:uid="{AB819402-C9C1-44DC-81AC-DB75D6650BE1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252" authorId="26" shapeId="0" xr:uid="{0D2EA044-CC58-4542-996E-11EAE25E0AE1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255" authorId="27" shapeId="0" xr:uid="{DC1FEC0A-A090-42A8-812B-BCAEE059475D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262" authorId="28" shapeId="0" xr:uid="{305E0129-C361-4B7A-A917-DEE883C4B2B7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266" authorId="29" shapeId="0" xr:uid="{B83DB071-B639-46A0-A916-38002709B775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269" authorId="30" shapeId="0" xr:uid="{F09A5600-0B4E-4A25-9098-DF8C91F20A45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281" authorId="31" shapeId="0" xr:uid="{4A714122-964B-4DC0-A830-40B6EC8FBF41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282" authorId="32" shapeId="0" xr:uid="{C5E45C13-504F-45FD-AF04-16324561C502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285" authorId="33" shapeId="0" xr:uid="{01B53F69-D775-4A19-A444-D46299839686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302" authorId="34" shapeId="0" xr:uid="{D095C10E-7FF6-478E-868A-54D6B308847C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306" authorId="35" shapeId="0" xr:uid="{C10CF051-586C-4BEA-BF5F-BDBCF9BB2F62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310" authorId="36" shapeId="0" xr:uid="{E8D7A2BF-3C79-4F43-8A0B-7585033B87F7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326" authorId="37" shapeId="0" xr:uid="{72041BAB-AF6C-4B9A-AB33-FD3EF2FD7DCA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337" authorId="38" shapeId="0" xr:uid="{DA13DD9F-842C-400C-B3CC-0093F1C56C3C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356" authorId="39" shapeId="0" xr:uid="{61CD3B89-D62C-4404-B8A6-E31051575425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358" authorId="40" shapeId="0" xr:uid="{9C3C8FF9-E86C-4192-BC94-72441451ADF8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361" authorId="41" shapeId="0" xr:uid="{A399B60F-4AB9-4872-9D6D-011CF247693E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387" authorId="42" shapeId="0" xr:uid="{31174EE1-1C66-4CD8-A3C4-011D06E314AE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401" authorId="43" shapeId="0" xr:uid="{A1FB118D-1B72-405A-A030-BD08128F0E70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V414" authorId="44" shapeId="0" xr:uid="{A856928B-0678-4635-B170-730A9555B24C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S503" authorId="45" shapeId="0" xr:uid="{CE2ABBC3-7503-455B-839D-67A87B90147D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S504" authorId="46" shapeId="0" xr:uid="{2C4D5C5E-2C6D-49CD-AF47-1F2BCF212ACC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S505" authorId="47" shapeId="0" xr:uid="{E6D6737C-971A-452E-BF33-4A17CE7078C0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S506" authorId="48" shapeId="0" xr:uid="{1037D087-D005-44DF-AD1B-BFBBB333AA2C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S507" authorId="49" shapeId="0" xr:uid="{CAAA4DF9-F1C7-495D-AA13-28F4BE9267FA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S508" authorId="50" shapeId="0" xr:uid="{BD198D9B-072D-416F-8503-78380DA71026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S509" authorId="51" shapeId="0" xr:uid="{A06A1CA4-8AC0-4632-968C-BB98937B534F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S510" authorId="52" shapeId="0" xr:uid="{570A80A3-B8B2-4E7C-A58B-1B330D5E2844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tc={857862D8-05C9-4B77-8449-439FFBAB0EF6}</author>
    <author>tc={CF304943-831D-4E4C-A167-BC918FE2CCAB}</author>
    <author>tc={D345EEAD-08C6-4832-80F4-BE2D64E99B9B}</author>
    <author>tc={94BA3AA0-0F01-4D14-BA5F-377243321E9F}</author>
    <author>tc={4519C807-72F1-42CA-A6FD-D9179149D463}</author>
    <author>tc={CAF5F0B0-DC97-4B0F-A4A6-6A10F85C4584}</author>
    <author>tc={94C4D537-A139-4235-B36A-8ADB6C454F1E}</author>
    <author>tc={13D4F641-D923-4FDA-AAE6-2CE09902EDE0}</author>
    <author>tc={445CCF76-3A8C-43C6-9CD6-A4BA0B7A5557}</author>
    <author>tc={86C3D426-3901-4174-AB8B-BDD6AEF6ACFE}</author>
    <author>tc={B48A526B-62AE-4BDC-A3AB-796AF7F5959B}</author>
    <author>tc={CB8208BF-BB44-4E6D-BBDE-2ABCA9296638}</author>
    <author>tc={5B02334F-6966-4EFC-97CA-7CC11471F0E5}</author>
    <author>tc={58A5E88C-21D4-4B76-AA84-01AEF9488BA5}</author>
    <author>tc={D2AC135C-1394-4CA9-9140-F42CCB38F493}</author>
    <author>tc={A5807E50-9465-4E03-80C5-425DE011D838}</author>
    <author>tc={67C1E717-DE70-4221-83BD-94CE262CFA4A}</author>
    <author>tc={AA3117FE-9AAA-4805-83D7-0533D2F16FE8}</author>
    <author>tc={94126F12-4BF7-4424-9195-92DCEBDF0631}</author>
    <author>tc={8D1B13DB-503E-459B-A693-816F26F9A8C6}</author>
    <author>tc={CC0B3A65-2124-4761-9508-29159A1529FE}</author>
    <author>tc={1181E356-0AC1-4E4F-BD63-2A1389DC72A3}</author>
    <author>tc={18B3705C-1D6B-4585-8BA3-02E2248DDC06}</author>
    <author>tc={896BE31F-9682-4727-BEB4-315B1CDBC707}</author>
    <author>tc={C84D8F56-6FF3-4E8E-8B7C-5D4E09FA8470}</author>
    <author>tc={EAEA4B7E-D61F-4B0F-A418-0BA07CB09BEC}</author>
    <author>tc={41063D94-885A-45ED-BDE7-9F3496D2DC29}</author>
    <author>tc={CD106172-8BE0-4639-8D97-D7D9F0C42F59}</author>
    <author>tc={6D87B856-1BFE-41D6-846C-03621BD00899}</author>
    <author>tc={7D27B93D-9AFF-42E8-B86C-0284028D0EF6}</author>
    <author>tc={A5B4F6C8-9617-47CF-9ADA-9FB97968A6F4}</author>
    <author>tc={A4678D09-A6C5-4DE2-B539-6C75DC56374A}</author>
    <author>tc={C02A2AEC-EA29-48F6-ABFF-C68B2D51C0D9}</author>
    <author>tc={41258CEB-3EB7-4195-A3D9-BDFD067DA0F6}</author>
    <author>tc={ED1B4E11-9929-4293-A77C-9258C27A41A6}</author>
    <author>tc={5BF2FE33-6D7A-4E8C-BAF1-52712ECC09AB}</author>
    <author>tc={A269B8CB-93FB-4453-A2E1-34480B792B0D}</author>
    <author>tc={ED117359-85FA-462D-8272-71DA8260786B}</author>
    <author>tc={02766B46-3622-4BB2-B783-FDE0E069672A}</author>
    <author>tc={38B31825-A77D-4708-B87C-71302EE7B1F3}</author>
    <author>tc={3FA78470-850C-44CD-AC4F-5725FBA84368}</author>
    <author>tc={74770EE8-DBAE-4A36-B249-CC8FABEDE258}</author>
    <author>tc={F6BF13C9-E71F-4BFB-BDCC-A1944C2F224A}</author>
    <author>tc={462EF94C-B6A4-49DD-B180-50F838A3EEF2}</author>
    <author>tc={9D451B76-0F23-44BA-A26F-1E5B1B1B88B4}</author>
    <author>tc={638A5AA5-DD0D-4C67-AE52-F554A298119A}</author>
    <author>tc={A6498F6D-22EB-42EE-8204-70E12DB161ED}</author>
    <author>tc={2AD46F7A-AE15-4DDF-9542-5C5FEA3B9E67}</author>
    <author>tc={7BF0381C-E94E-4D38-A255-B4C6F2D0189D}</author>
    <author>tc={D554E252-C1A7-45B3-96D4-BA67BA0AC74D}</author>
    <author>tc={3E6A702D-4CD2-425B-9844-4203CB8CD97D}</author>
    <author>tc={C685A220-8745-415A-B153-C6A2829365BC}</author>
  </authors>
  <commentList>
    <comment ref="I37" authorId="0" shapeId="0" xr:uid="{857862D8-05C9-4B77-8449-439FFBAB0EF6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38" authorId="1" shapeId="0" xr:uid="{CF304943-831D-4E4C-A167-BC918FE2CCAB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41" authorId="2" shapeId="0" xr:uid="{D345EEAD-08C6-4832-80F4-BE2D64E99B9B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52" authorId="3" shapeId="0" xr:uid="{94BA3AA0-0F01-4D14-BA5F-377243321E9F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54" authorId="4" shapeId="0" xr:uid="{4519C807-72F1-42CA-A6FD-D9179149D463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56" authorId="5" shapeId="0" xr:uid="{CAF5F0B0-DC97-4B0F-A4A6-6A10F85C4584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63" authorId="6" shapeId="0" xr:uid="{94C4D537-A139-4235-B36A-8ADB6C454F1E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68" authorId="7" shapeId="0" xr:uid="{13D4F641-D923-4FDA-AAE6-2CE09902EDE0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78" authorId="8" shapeId="0" xr:uid="{445CCF76-3A8C-43C6-9CD6-A4BA0B7A5557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82" authorId="9" shapeId="0" xr:uid="{86C3D426-3901-4174-AB8B-BDD6AEF6ACFE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103" authorId="10" shapeId="0" xr:uid="{B48A526B-62AE-4BDC-A3AB-796AF7F5959B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115" authorId="11" shapeId="0" xr:uid="{CB8208BF-BB44-4E6D-BBDE-2ABCA9296638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124" authorId="12" shapeId="0" xr:uid="{5B02334F-6966-4EFC-97CA-7CC11471F0E5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126" authorId="13" shapeId="0" xr:uid="{58A5E88C-21D4-4B76-AA84-01AEF9488BA5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B133" authorId="14" shapeId="0" xr:uid="{D2AC135C-1394-4CA9-9140-F42CCB38F493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139" authorId="15" shapeId="0" xr:uid="{A5807E50-9465-4E03-80C5-425DE011D838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145" authorId="16" shapeId="0" xr:uid="{67C1E717-DE70-4221-83BD-94CE262CFA4A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B191" authorId="17" shapeId="0" xr:uid="{AA3117FE-9AAA-4805-83D7-0533D2F16FE8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B192" authorId="18" shapeId="0" xr:uid="{94126F12-4BF7-4424-9195-92DCEBDF0631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B193" authorId="19" shapeId="0" xr:uid="{8D1B13DB-503E-459B-A693-816F26F9A8C6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B194" authorId="20" shapeId="0" xr:uid="{CC0B3A65-2124-4761-9508-29159A1529FE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B195" authorId="21" shapeId="0" xr:uid="{1181E356-0AC1-4E4F-BD63-2A1389DC72A3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B196" authorId="22" shapeId="0" xr:uid="{18B3705C-1D6B-4585-8BA3-02E2248DDC06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197" authorId="23" shapeId="0" xr:uid="{896BE31F-9682-4727-BEB4-315B1CDBC707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215" authorId="24" shapeId="0" xr:uid="{C84D8F56-6FF3-4E8E-8B7C-5D4E09FA8470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217" authorId="25" shapeId="0" xr:uid="{EAEA4B7E-D61F-4B0F-A418-0BA07CB09BEC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221" authorId="26" shapeId="0" xr:uid="{41063D94-885A-45ED-BDE7-9F3496D2DC29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263" authorId="27" shapeId="0" xr:uid="{CD106172-8BE0-4639-8D97-D7D9F0C42F59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266" authorId="28" shapeId="0" xr:uid="{6D87B856-1BFE-41D6-846C-03621BD00899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281" authorId="29" shapeId="0" xr:uid="{7D27B93D-9AFF-42E8-B86C-0284028D0EF6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282" authorId="30" shapeId="0" xr:uid="{A5B4F6C8-9617-47CF-9ADA-9FB97968A6F4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283" authorId="31" shapeId="0" xr:uid="{A4678D09-A6C5-4DE2-B539-6C75DC56374A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323" authorId="32" shapeId="0" xr:uid="{C02A2AEC-EA29-48F6-ABFF-C68B2D51C0D9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339" authorId="33" shapeId="0" xr:uid="{41258CEB-3EB7-4195-A3D9-BDFD067DA0F6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346" authorId="34" shapeId="0" xr:uid="{ED1B4E11-9929-4293-A77C-9258C27A41A6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355" authorId="35" shapeId="0" xr:uid="{5BF2FE33-6D7A-4E8C-BAF1-52712ECC09AB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357" authorId="36" shapeId="0" xr:uid="{A269B8CB-93FB-4453-A2E1-34480B792B0D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364" authorId="37" shapeId="0" xr:uid="{ED117359-85FA-462D-8272-71DA8260786B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367" authorId="38" shapeId="0" xr:uid="{02766B46-3622-4BB2-B783-FDE0E069672A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373" authorId="39" shapeId="0" xr:uid="{38B31825-A77D-4708-B87C-71302EE7B1F3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375" authorId="40" shapeId="0" xr:uid="{3FA78470-850C-44CD-AC4F-5725FBA84368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383" authorId="41" shapeId="0" xr:uid="{74770EE8-DBAE-4A36-B249-CC8FABEDE258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392" authorId="42" shapeId="0" xr:uid="{F6BF13C9-E71F-4BFB-BDCC-A1944C2F224A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394" authorId="43" shapeId="0" xr:uid="{462EF94C-B6A4-49DD-B180-50F838A3EEF2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396" authorId="44" shapeId="0" xr:uid="{9D451B76-0F23-44BA-A26F-1E5B1B1B88B4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400" authorId="45" shapeId="0" xr:uid="{638A5AA5-DD0D-4C67-AE52-F554A298119A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409" authorId="46" shapeId="0" xr:uid="{A6498F6D-22EB-42EE-8204-70E12DB161ED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424" authorId="47" shapeId="0" xr:uid="{2AD46F7A-AE15-4DDF-9542-5C5FEA3B9E67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444" authorId="48" shapeId="0" xr:uid="{7BF0381C-E94E-4D38-A255-B4C6F2D0189D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470" authorId="49" shapeId="0" xr:uid="{D554E252-C1A7-45B3-96D4-BA67BA0AC74D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501" authorId="50" shapeId="0" xr:uid="{3E6A702D-4CD2-425B-9844-4203CB8CD97D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  <comment ref="I510" authorId="51" shapeId="0" xr:uid="{C685A220-8745-415A-B153-C6A2829365BC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manually</t>
      </text>
    </comment>
  </commentList>
</comments>
</file>

<file path=xl/sharedStrings.xml><?xml version="1.0" encoding="utf-8"?>
<sst xmlns="http://schemas.openxmlformats.org/spreadsheetml/2006/main" count="8703" uniqueCount="1492">
  <si>
    <t>Employee SSO</t>
  </si>
  <si>
    <t>First Name</t>
  </si>
  <si>
    <t>Last Name</t>
  </si>
  <si>
    <t>Job Title</t>
  </si>
  <si>
    <t>Job Grade</t>
  </si>
  <si>
    <t>Manager</t>
  </si>
  <si>
    <t>Continuous Service Date</t>
  </si>
  <si>
    <t>Shift</t>
  </si>
  <si>
    <t>Badge #</t>
  </si>
  <si>
    <t>Component Code</t>
  </si>
  <si>
    <t>Union</t>
  </si>
  <si>
    <t>Union Seniority Date</t>
  </si>
  <si>
    <t>Employee ID</t>
  </si>
  <si>
    <t>Full Name</t>
  </si>
  <si>
    <t>Job Family</t>
  </si>
  <si>
    <t>Time in Job Profile Start Date</t>
  </si>
  <si>
    <t>Years in Current Position</t>
  </si>
  <si>
    <t>Management Level</t>
  </si>
  <si>
    <t>Grade Profile Step</t>
  </si>
  <si>
    <t>Compensation Grade Step Name</t>
  </si>
  <si>
    <t>IFG</t>
  </si>
  <si>
    <t>HR Partner</t>
  </si>
  <si>
    <t>HR Partner ID</t>
  </si>
  <si>
    <t>Worker's Manager</t>
  </si>
  <si>
    <t>Original Hire Date</t>
  </si>
  <si>
    <t>Seniority Date</t>
  </si>
  <si>
    <t>Location</t>
  </si>
  <si>
    <t>Work Shift</t>
  </si>
  <si>
    <t>Badge Number</t>
  </si>
  <si>
    <t>ADN</t>
  </si>
  <si>
    <t>Union Membership Status</t>
  </si>
  <si>
    <t>Charles Brown</t>
  </si>
  <si>
    <t>Manufacturing Operations; HRLY</t>
  </si>
  <si>
    <t>Evendale Air Supply Oper Turbo</t>
  </si>
  <si>
    <t>HRLY</t>
  </si>
  <si>
    <t>GE Aviation</t>
  </si>
  <si>
    <t>Renee Smith (212586449)</t>
  </si>
  <si>
    <t>James Perdue (210013329)</t>
  </si>
  <si>
    <t>Evendale OH US</t>
  </si>
  <si>
    <t>2nd Shift (United States of America)</t>
  </si>
  <si>
    <t>77798</t>
  </si>
  <si>
    <t>44711270000E</t>
  </si>
  <si>
    <t>United States_IAM Local 912 (BU-001)</t>
  </si>
  <si>
    <t>Member - Active - Pays Dues</t>
  </si>
  <si>
    <t>Brian Kaehler</t>
  </si>
  <si>
    <t>83497</t>
  </si>
  <si>
    <t>Chris DePew</t>
  </si>
  <si>
    <t>1st Shift (United States of America)</t>
  </si>
  <si>
    <t>85177</t>
  </si>
  <si>
    <t>Kyle Bowlin</t>
  </si>
  <si>
    <t>85396</t>
  </si>
  <si>
    <t>Nick Thackston</t>
  </si>
  <si>
    <t>Darren Englert</t>
  </si>
  <si>
    <t>Jonathon Jones</t>
  </si>
  <si>
    <t>Nick Snyder</t>
  </si>
  <si>
    <t>John Bosse</t>
  </si>
  <si>
    <t>Evendale Bench Repair Parts</t>
  </si>
  <si>
    <t>Herman Barlow (212461892)</t>
  </si>
  <si>
    <t>61246</t>
  </si>
  <si>
    <t>26021040000E</t>
  </si>
  <si>
    <t>Eric Kimberlin</t>
  </si>
  <si>
    <t>3rd Shift (United States of America)</t>
  </si>
  <si>
    <t>82814</t>
  </si>
  <si>
    <t>26021300000E</t>
  </si>
  <si>
    <t>Jon-Michael Reder</t>
  </si>
  <si>
    <t>82398</t>
  </si>
  <si>
    <t>Kyle Flaspohler</t>
  </si>
  <si>
    <t>86651</t>
  </si>
  <si>
    <t>27191020000E</t>
  </si>
  <si>
    <t>Jeffrey Olsen</t>
  </si>
  <si>
    <t>86653</t>
  </si>
  <si>
    <t>Jamie Bradley</t>
  </si>
  <si>
    <t>86650</t>
  </si>
  <si>
    <t>2602130000E</t>
  </si>
  <si>
    <t>Randy Ryberg</t>
  </si>
  <si>
    <t>Evendale Cutter Grinder</t>
  </si>
  <si>
    <t>David Koch (210015305)</t>
  </si>
  <si>
    <t>76347</t>
  </si>
  <si>
    <t>25541300000E</t>
  </si>
  <si>
    <t>McKinley Kilburn</t>
  </si>
  <si>
    <t>76935</t>
  </si>
  <si>
    <t>Phillip Cremeans</t>
  </si>
  <si>
    <t>76934</t>
  </si>
  <si>
    <t>Michael Smith</t>
  </si>
  <si>
    <t>68446</t>
  </si>
  <si>
    <t>Sean Sims</t>
  </si>
  <si>
    <t>78966</t>
  </si>
  <si>
    <t>John Langan</t>
  </si>
  <si>
    <t>79620</t>
  </si>
  <si>
    <t>Daniel Gigandet</t>
  </si>
  <si>
    <t>84246</t>
  </si>
  <si>
    <t>WESTON COX</t>
  </si>
  <si>
    <t>86939</t>
  </si>
  <si>
    <t>23531040000E</t>
  </si>
  <si>
    <t>Keith Gibson</t>
  </si>
  <si>
    <t>Maintenance; HRLY</t>
  </si>
  <si>
    <t>Evendale Electrical Maintenance</t>
  </si>
  <si>
    <t>61429</t>
  </si>
  <si>
    <t>29301020000E</t>
  </si>
  <si>
    <t>James Trent (212741342)</t>
  </si>
  <si>
    <t>99441270000E</t>
  </si>
  <si>
    <t>Jeffery Nietupski</t>
  </si>
  <si>
    <t>66351</t>
  </si>
  <si>
    <t>27191990000E</t>
  </si>
  <si>
    <t>Appointed Steward - Active - Pays Dues</t>
  </si>
  <si>
    <t>Kirk Dickhaus</t>
  </si>
  <si>
    <t>68510</t>
  </si>
  <si>
    <t>Tony Elfers</t>
  </si>
  <si>
    <t>75262</t>
  </si>
  <si>
    <t>Robert Lanter</t>
  </si>
  <si>
    <t>75268</t>
  </si>
  <si>
    <t>Ron Stewart</t>
  </si>
  <si>
    <t>75279</t>
  </si>
  <si>
    <t>27201020000E</t>
  </si>
  <si>
    <t>Scott Jackson</t>
  </si>
  <si>
    <t>75280</t>
  </si>
  <si>
    <t>Warren Jones</t>
  </si>
  <si>
    <t>77483</t>
  </si>
  <si>
    <t>Jason Widmer</t>
  </si>
  <si>
    <t>77639</t>
  </si>
  <si>
    <t>Gregory Sharp</t>
  </si>
  <si>
    <t>77867</t>
  </si>
  <si>
    <t>Elected Steward - Active - Pays Dues</t>
  </si>
  <si>
    <t>Chris Hudson</t>
  </si>
  <si>
    <t>Renee Smith (212586449)
Zann Casper (223046866)</t>
  </si>
  <si>
    <t>77909</t>
  </si>
  <si>
    <t>99551270000E</t>
  </si>
  <si>
    <t>Christopher Williams</t>
  </si>
  <si>
    <t>78739</t>
  </si>
  <si>
    <t>Scott Whitlock</t>
  </si>
  <si>
    <t>David Woodward (223024833)</t>
  </si>
  <si>
    <t>78743</t>
  </si>
  <si>
    <t>99601270000E</t>
  </si>
  <si>
    <t>Brian Saul</t>
  </si>
  <si>
    <t>78818</t>
  </si>
  <si>
    <t>Stephen Sander</t>
  </si>
  <si>
    <t>78878</t>
  </si>
  <si>
    <t>Gary Richardson</t>
  </si>
  <si>
    <t>79157</t>
  </si>
  <si>
    <t>Bruce Seyberth (210011781)</t>
  </si>
  <si>
    <t>45631020000E</t>
  </si>
  <si>
    <t>Tony Banks</t>
  </si>
  <si>
    <t>79617</t>
  </si>
  <si>
    <t>Mark Goodhart</t>
  </si>
  <si>
    <t>80070</t>
  </si>
  <si>
    <t>Jeff Jones</t>
  </si>
  <si>
    <t>81476</t>
  </si>
  <si>
    <t>Martell Williams</t>
  </si>
  <si>
    <t>82351</t>
  </si>
  <si>
    <t>James Herzog</t>
  </si>
  <si>
    <t>82707</t>
  </si>
  <si>
    <t>Gregory Caskey</t>
  </si>
  <si>
    <t>82932</t>
  </si>
  <si>
    <t>Jonathan Lamkin</t>
  </si>
  <si>
    <t>82939</t>
  </si>
  <si>
    <t>Bryan Black</t>
  </si>
  <si>
    <t>82963</t>
  </si>
  <si>
    <t>Mark Mercurio</t>
  </si>
  <si>
    <t>83385</t>
  </si>
  <si>
    <t>Stan Apgar</t>
  </si>
  <si>
    <t>83830</t>
  </si>
  <si>
    <t>Brian Becker</t>
  </si>
  <si>
    <t>83923</t>
  </si>
  <si>
    <t>Darrell Wilson</t>
  </si>
  <si>
    <t>83931</t>
  </si>
  <si>
    <t>Christopher Carroll</t>
  </si>
  <si>
    <t>84207</t>
  </si>
  <si>
    <t>99601990000E</t>
  </si>
  <si>
    <t>Todd Wilking</t>
  </si>
  <si>
    <t>84201</t>
  </si>
  <si>
    <t>Jeffrey Norman</t>
  </si>
  <si>
    <t>84760</t>
  </si>
  <si>
    <t>Rick Kremer</t>
  </si>
  <si>
    <t>84989</t>
  </si>
  <si>
    <t>Kenneth Sandy</t>
  </si>
  <si>
    <t>85108</t>
  </si>
  <si>
    <t>Matthew White</t>
  </si>
  <si>
    <t>85147</t>
  </si>
  <si>
    <t>Thomas McReynolds</t>
  </si>
  <si>
    <t>85689</t>
  </si>
  <si>
    <t>Kenneth Schanda</t>
  </si>
  <si>
    <t>85548</t>
  </si>
  <si>
    <t>Scott Lombardo</t>
  </si>
  <si>
    <t>85898</t>
  </si>
  <si>
    <t>John Enderle</t>
  </si>
  <si>
    <t>85955</t>
  </si>
  <si>
    <t>Tom Johnson</t>
  </si>
  <si>
    <t>86081</t>
  </si>
  <si>
    <t>Matthew Babb</t>
  </si>
  <si>
    <t>86182</t>
  </si>
  <si>
    <t>Michael Eisele</t>
  </si>
  <si>
    <t>86244</t>
  </si>
  <si>
    <t>Matthew Wingert</t>
  </si>
  <si>
    <t>86649</t>
  </si>
  <si>
    <t>Hank Short</t>
  </si>
  <si>
    <t>86698</t>
  </si>
  <si>
    <t>27191300000E</t>
  </si>
  <si>
    <t>Justin Chandler</t>
  </si>
  <si>
    <t>86701</t>
  </si>
  <si>
    <t>Timothy Schanda</t>
  </si>
  <si>
    <t>86940</t>
  </si>
  <si>
    <t>Kurt Lanham</t>
  </si>
  <si>
    <t>87477</t>
  </si>
  <si>
    <t>TJ Faulkner</t>
  </si>
  <si>
    <t>Eric Donahue</t>
  </si>
  <si>
    <t>John Sergent</t>
  </si>
  <si>
    <t>Michael Cowman</t>
  </si>
  <si>
    <t>Gary Bulach</t>
  </si>
  <si>
    <t>Russell Rice</t>
  </si>
  <si>
    <t>Erich Schweickart</t>
  </si>
  <si>
    <t>Jason Honeycutt</t>
  </si>
  <si>
    <t>Eric Martin</t>
  </si>
  <si>
    <t>Garrett Heaney</t>
  </si>
  <si>
    <t>Jeff Snowden</t>
  </si>
  <si>
    <t>Darren Humphreys</t>
  </si>
  <si>
    <t>70850</t>
  </si>
  <si>
    <t>Craig Foster</t>
  </si>
  <si>
    <t>Mike Kleinwachter</t>
  </si>
  <si>
    <t>JESSE LISTERMANN</t>
  </si>
  <si>
    <t>Keith Thurman</t>
  </si>
  <si>
    <t>Jerrod Planck</t>
  </si>
  <si>
    <t>Adam May</t>
  </si>
  <si>
    <t>Cory Routch</t>
  </si>
  <si>
    <t>JOBEY PARKES</t>
  </si>
  <si>
    <t>27201990000E</t>
  </si>
  <si>
    <t>Matt Davis</t>
  </si>
  <si>
    <t>William Wallace</t>
  </si>
  <si>
    <t>Evendale Electronic Maintenance</t>
  </si>
  <si>
    <t>Kathryn Dixon (212756231)</t>
  </si>
  <si>
    <t>Darrell Marcum (223044361)</t>
  </si>
  <si>
    <t>53129</t>
  </si>
  <si>
    <t>20701990000E</t>
  </si>
  <si>
    <t>Donald Lyttle</t>
  </si>
  <si>
    <t>60398</t>
  </si>
  <si>
    <t>John Bennington</t>
  </si>
  <si>
    <t>63495</t>
  </si>
  <si>
    <t>Raymond Wright</t>
  </si>
  <si>
    <t>80180</t>
  </si>
  <si>
    <t>Blake Brown</t>
  </si>
  <si>
    <t>81675</t>
  </si>
  <si>
    <t>Nick Luken</t>
  </si>
  <si>
    <t>81913</t>
  </si>
  <si>
    <t>Charles Rodarmel</t>
  </si>
  <si>
    <t>82708</t>
  </si>
  <si>
    <t>2719199000E</t>
  </si>
  <si>
    <t>Daniel Emmerich</t>
  </si>
  <si>
    <t>82706</t>
  </si>
  <si>
    <t>David Dorschel</t>
  </si>
  <si>
    <t>82709</t>
  </si>
  <si>
    <t>Brian Nolan</t>
  </si>
  <si>
    <t>82806</t>
  </si>
  <si>
    <t>Timothy Matthews</t>
  </si>
  <si>
    <t>85891</t>
  </si>
  <si>
    <t>Blake Benson</t>
  </si>
  <si>
    <t>85909</t>
  </si>
  <si>
    <t>Gerald Osterbrock</t>
  </si>
  <si>
    <t>86699</t>
  </si>
  <si>
    <t>William Sanford</t>
  </si>
  <si>
    <t>86367</t>
  </si>
  <si>
    <t>Dustin Gadd</t>
  </si>
  <si>
    <t>Wade Spendlove</t>
  </si>
  <si>
    <t>Brian Dean</t>
  </si>
  <si>
    <t>Jason Borger</t>
  </si>
  <si>
    <t>Kenneth Booth</t>
  </si>
  <si>
    <t>MATTHEW KENNARD</t>
  </si>
  <si>
    <t>20701020000E</t>
  </si>
  <si>
    <t>Dwayne Frary</t>
  </si>
  <si>
    <t>Trey Rigg</t>
  </si>
  <si>
    <t>Rick House</t>
  </si>
  <si>
    <t>Jaye Brusman</t>
  </si>
  <si>
    <t>Evendale General Maintenance</t>
  </si>
  <si>
    <t>60666</t>
  </si>
  <si>
    <t>Mark Ross</t>
  </si>
  <si>
    <t>63688</t>
  </si>
  <si>
    <t>Jamey Evans</t>
  </si>
  <si>
    <t>77437</t>
  </si>
  <si>
    <t>Chris Jarvis</t>
  </si>
  <si>
    <t>77457</t>
  </si>
  <si>
    <t>Gregory Smith</t>
  </si>
  <si>
    <t>77459</t>
  </si>
  <si>
    <t>David Sucher</t>
  </si>
  <si>
    <t>Matt Hargett (212745603)</t>
  </si>
  <si>
    <t>77484</t>
  </si>
  <si>
    <t>29061020000E</t>
  </si>
  <si>
    <t>Andrew Panko</t>
  </si>
  <si>
    <t>78568</t>
  </si>
  <si>
    <t>Jeff Abplanalp</t>
  </si>
  <si>
    <t>80108</t>
  </si>
  <si>
    <t>Brian Chipps</t>
  </si>
  <si>
    <t>82530</t>
  </si>
  <si>
    <t>Travis Allford</t>
  </si>
  <si>
    <t>82524</t>
  </si>
  <si>
    <t>Sean Powell</t>
  </si>
  <si>
    <t>82907</t>
  </si>
  <si>
    <t>Jamie Woodrum</t>
  </si>
  <si>
    <t>82626</t>
  </si>
  <si>
    <t>Charles Selm</t>
  </si>
  <si>
    <t>85194</t>
  </si>
  <si>
    <t>George Schmeltzer</t>
  </si>
  <si>
    <t>85649</t>
  </si>
  <si>
    <t>Joseph Schott</t>
  </si>
  <si>
    <t>85681</t>
  </si>
  <si>
    <t>John Holden</t>
  </si>
  <si>
    <t>83021</t>
  </si>
  <si>
    <t>Robert Menkhaus</t>
  </si>
  <si>
    <t>84143</t>
  </si>
  <si>
    <t>Randal Huff</t>
  </si>
  <si>
    <t>85916</t>
  </si>
  <si>
    <t>Joseph Riesenbeck</t>
  </si>
  <si>
    <t>86724</t>
  </si>
  <si>
    <t>Joseph Reis</t>
  </si>
  <si>
    <t>86920</t>
  </si>
  <si>
    <t>Danny Burchfield</t>
  </si>
  <si>
    <t>Stephen Gasaway</t>
  </si>
  <si>
    <t>Tony Rotundo</t>
  </si>
  <si>
    <t>Donald Apsley</t>
  </si>
  <si>
    <t>John Stutz</t>
  </si>
  <si>
    <t>JIMMY MARCUM</t>
  </si>
  <si>
    <t>Mike Starkey</t>
  </si>
  <si>
    <t>Richard Gasaway</t>
  </si>
  <si>
    <t>Ted Robinson</t>
  </si>
  <si>
    <t>Evendale HVAC/R Technician</t>
  </si>
  <si>
    <t>Randy Tucker (220045378)</t>
  </si>
  <si>
    <t>81567</t>
  </si>
  <si>
    <t>29271020000E</t>
  </si>
  <si>
    <t>Brandon Stevie</t>
  </si>
  <si>
    <t>83113</t>
  </si>
  <si>
    <t>Dale Poloha</t>
  </si>
  <si>
    <t>83115</t>
  </si>
  <si>
    <t>Glen Carpenter</t>
  </si>
  <si>
    <t>83108</t>
  </si>
  <si>
    <t>Greg Oehler</t>
  </si>
  <si>
    <t>83110</t>
  </si>
  <si>
    <t>Jim Collier</t>
  </si>
  <si>
    <t>83112</t>
  </si>
  <si>
    <t>John Pomfrey</t>
  </si>
  <si>
    <t>83111</t>
  </si>
  <si>
    <t>Richard Warmuth</t>
  </si>
  <si>
    <t>83109</t>
  </si>
  <si>
    <t>Robert Pfeifer</t>
  </si>
  <si>
    <t>84262</t>
  </si>
  <si>
    <t>Robert Bills</t>
  </si>
  <si>
    <t>86674</t>
  </si>
  <si>
    <t>Carl Partin</t>
  </si>
  <si>
    <t>86863</t>
  </si>
  <si>
    <t>Marcus Everett</t>
  </si>
  <si>
    <t>86862</t>
  </si>
  <si>
    <t>Matthew Mohrhaus</t>
  </si>
  <si>
    <t>86864</t>
  </si>
  <si>
    <t>Stephen Hickey</t>
  </si>
  <si>
    <t>86865</t>
  </si>
  <si>
    <t>Erik McAfee</t>
  </si>
  <si>
    <t>Josh Markus</t>
  </si>
  <si>
    <t>Kyle Dickhaus</t>
  </si>
  <si>
    <t>Ronald mitchell</t>
  </si>
  <si>
    <t>Brad Steinmann</t>
  </si>
  <si>
    <t>Evendale Industrial Equip Mech</t>
  </si>
  <si>
    <t>78578</t>
  </si>
  <si>
    <t>Brad Bohmer</t>
  </si>
  <si>
    <t>86414</t>
  </si>
  <si>
    <t>James Franz</t>
  </si>
  <si>
    <t>86983</t>
  </si>
  <si>
    <t>Dave Ward</t>
  </si>
  <si>
    <t>Brian Steinmann</t>
  </si>
  <si>
    <t>CHRISTOPHER POTZICK</t>
  </si>
  <si>
    <t>Evendale Instrument Repair</t>
  </si>
  <si>
    <t>Eric Turner</t>
  </si>
  <si>
    <t>Evendale Instrumentation Mechanic</t>
  </si>
  <si>
    <t>Zann Casper (223046866)</t>
  </si>
  <si>
    <t>61333</t>
  </si>
  <si>
    <t>99801270000E</t>
  </si>
  <si>
    <t>Ben Foss (212464996)</t>
  </si>
  <si>
    <t>Tom Lanter</t>
  </si>
  <si>
    <t>75269</t>
  </si>
  <si>
    <t>Merrick Hutchinson</t>
  </si>
  <si>
    <t>77439</t>
  </si>
  <si>
    <t>Andrew Clark</t>
  </si>
  <si>
    <t>77526</t>
  </si>
  <si>
    <t>Daniel King</t>
  </si>
  <si>
    <t>77636</t>
  </si>
  <si>
    <t>Bryan Cornell</t>
  </si>
  <si>
    <t>77844</t>
  </si>
  <si>
    <t>Erik Klein</t>
  </si>
  <si>
    <t>78063</t>
  </si>
  <si>
    <t>Nathan Mueller</t>
  </si>
  <si>
    <t>78629</t>
  </si>
  <si>
    <t>Michael Cheek</t>
  </si>
  <si>
    <t>78746</t>
  </si>
  <si>
    <t>Steve Berkemeier</t>
  </si>
  <si>
    <t>79611</t>
  </si>
  <si>
    <t>Scott Koch</t>
  </si>
  <si>
    <t>80177</t>
  </si>
  <si>
    <t>David Barker</t>
  </si>
  <si>
    <t>78734</t>
  </si>
  <si>
    <t>99801210000E</t>
  </si>
  <si>
    <t>Brian Froehle</t>
  </si>
  <si>
    <t>80026</t>
  </si>
  <si>
    <t>Guy Hayes</t>
  </si>
  <si>
    <t>82487</t>
  </si>
  <si>
    <t>Aaron Lay</t>
  </si>
  <si>
    <t>82560</t>
  </si>
  <si>
    <t>Cory Wientjes</t>
  </si>
  <si>
    <t>82518</t>
  </si>
  <si>
    <t>Daniel Hurley</t>
  </si>
  <si>
    <t>82515</t>
  </si>
  <si>
    <t>Ernest Rayford</t>
  </si>
  <si>
    <t>82521</t>
  </si>
  <si>
    <t>Robert Marsh</t>
  </si>
  <si>
    <t>82527</t>
  </si>
  <si>
    <t>Craig Keller</t>
  </si>
  <si>
    <t>78587</t>
  </si>
  <si>
    <t>Dante Romine</t>
  </si>
  <si>
    <t>83500</t>
  </si>
  <si>
    <t>Dustin Horn</t>
  </si>
  <si>
    <t>83492</t>
  </si>
  <si>
    <t>Nicholas Pez</t>
  </si>
  <si>
    <t>83488</t>
  </si>
  <si>
    <t>Charles Myers</t>
  </si>
  <si>
    <t>79594</t>
  </si>
  <si>
    <t>Travis Florence</t>
  </si>
  <si>
    <t>78720</t>
  </si>
  <si>
    <t>James Cline</t>
  </si>
  <si>
    <t>78716</t>
  </si>
  <si>
    <t>Nicholas Vater</t>
  </si>
  <si>
    <t>82500</t>
  </si>
  <si>
    <t>Louis Golden</t>
  </si>
  <si>
    <t>78719</t>
  </si>
  <si>
    <t>Jeffrey Goldie</t>
  </si>
  <si>
    <t>82866</t>
  </si>
  <si>
    <t>James Cronin</t>
  </si>
  <si>
    <t>Evendale Locksmith</t>
  </si>
  <si>
    <t>Steele Daily-Gorrell (210074873)</t>
  </si>
  <si>
    <t>82234</t>
  </si>
  <si>
    <t>35821020000E</t>
  </si>
  <si>
    <t>John Schnehain</t>
  </si>
  <si>
    <t>Evendale Machine Maintenance</t>
  </si>
  <si>
    <t>63859</t>
  </si>
  <si>
    <t>Jerry Tritsch</t>
  </si>
  <si>
    <t>70454</t>
  </si>
  <si>
    <t>Dean Weinheimer</t>
  </si>
  <si>
    <t>79284</t>
  </si>
  <si>
    <t>Ronald Weinheimer</t>
  </si>
  <si>
    <t>83491</t>
  </si>
  <si>
    <t>Brent Dalton</t>
  </si>
  <si>
    <t>86181</t>
  </si>
  <si>
    <t>Charles Cash</t>
  </si>
  <si>
    <t>86180</t>
  </si>
  <si>
    <t>Scott Overstake</t>
  </si>
  <si>
    <t>218399</t>
  </si>
  <si>
    <t>Vernon Hacker</t>
  </si>
  <si>
    <t>John Robbins</t>
  </si>
  <si>
    <t>Rusty Bene</t>
  </si>
  <si>
    <t>Jeff Mannix</t>
  </si>
  <si>
    <t>JOHN BOUDREAU</t>
  </si>
  <si>
    <t>Mark Hoffbauer</t>
  </si>
  <si>
    <t>Mark Hall</t>
  </si>
  <si>
    <t>Evendale Machinist</t>
  </si>
  <si>
    <t>53041</t>
  </si>
  <si>
    <t>25251270000E</t>
  </si>
  <si>
    <t>99661270000E</t>
  </si>
  <si>
    <t>Tim Wyatt</t>
  </si>
  <si>
    <t>Chris Ackerson (210043829)</t>
  </si>
  <si>
    <t>77296</t>
  </si>
  <si>
    <t>David Laine</t>
  </si>
  <si>
    <t>63215</t>
  </si>
  <si>
    <t>Kevin Back</t>
  </si>
  <si>
    <t>77528</t>
  </si>
  <si>
    <t>Scott Charles</t>
  </si>
  <si>
    <t>77473</t>
  </si>
  <si>
    <t>Chris Flack</t>
  </si>
  <si>
    <t>77747</t>
  </si>
  <si>
    <t>Michael Lewis</t>
  </si>
  <si>
    <t>77746</t>
  </si>
  <si>
    <t>Scott Huentelman</t>
  </si>
  <si>
    <t>65358</t>
  </si>
  <si>
    <t>Patrick Meyer</t>
  </si>
  <si>
    <t>71195</t>
  </si>
  <si>
    <t>George Botts</t>
  </si>
  <si>
    <t>79415</t>
  </si>
  <si>
    <t>John Marsh</t>
  </si>
  <si>
    <t>79414</t>
  </si>
  <si>
    <t>Chris Hill</t>
  </si>
  <si>
    <t>79450</t>
  </si>
  <si>
    <t>Bobby Rasnick</t>
  </si>
  <si>
    <t>61868</t>
  </si>
  <si>
    <t>Lee Ballard</t>
  </si>
  <si>
    <t>79198</t>
  </si>
  <si>
    <t>Timothy Garrett</t>
  </si>
  <si>
    <t>79199</t>
  </si>
  <si>
    <t>Steven Hargis</t>
  </si>
  <si>
    <t>79399</t>
  </si>
  <si>
    <t>Wayne Richards</t>
  </si>
  <si>
    <t>79676</t>
  </si>
  <si>
    <t>John Birch</t>
  </si>
  <si>
    <t>63153</t>
  </si>
  <si>
    <t>Donald Dixon</t>
  </si>
  <si>
    <t>82889</t>
  </si>
  <si>
    <t>Brad McGuire</t>
  </si>
  <si>
    <t>79569</t>
  </si>
  <si>
    <t>Jim Friend</t>
  </si>
  <si>
    <t>78604</t>
  </si>
  <si>
    <t>Myron Ingram</t>
  </si>
  <si>
    <t>82408</t>
  </si>
  <si>
    <t>Geoffrey Canby</t>
  </si>
  <si>
    <t>82646</t>
  </si>
  <si>
    <t>James Craycraft</t>
  </si>
  <si>
    <t>82478</t>
  </si>
  <si>
    <t>Raymond Hollon</t>
  </si>
  <si>
    <t>82477</t>
  </si>
  <si>
    <t>William Vagedes</t>
  </si>
  <si>
    <t>82980</t>
  </si>
  <si>
    <t>Randy McKiddy</t>
  </si>
  <si>
    <t>83489</t>
  </si>
  <si>
    <t>Forrest Crawley</t>
  </si>
  <si>
    <t>83027</t>
  </si>
  <si>
    <t>James Tilton</t>
  </si>
  <si>
    <t>83028</t>
  </si>
  <si>
    <t>John Littrell</t>
  </si>
  <si>
    <t>84256</t>
  </si>
  <si>
    <t>Robert Pennington</t>
  </si>
  <si>
    <t>84396</t>
  </si>
  <si>
    <t>Robert Little</t>
  </si>
  <si>
    <t>84995</t>
  </si>
  <si>
    <t>Gregory Miller</t>
  </si>
  <si>
    <t>82624</t>
  </si>
  <si>
    <t>Ryan Rose</t>
  </si>
  <si>
    <t>84837</t>
  </si>
  <si>
    <t>James Johnson</t>
  </si>
  <si>
    <t>Robert Eisenlohr</t>
  </si>
  <si>
    <t>86884</t>
  </si>
  <si>
    <t>Joe Taphorn</t>
  </si>
  <si>
    <t>45671210000E</t>
  </si>
  <si>
    <t>Zachary Peacock</t>
  </si>
  <si>
    <t>Trevor Wagner</t>
  </si>
  <si>
    <t>Don Goldsberry</t>
  </si>
  <si>
    <t>Joe Duncan</t>
  </si>
  <si>
    <t>Michael Warren</t>
  </si>
  <si>
    <t>Jarrod Stanberry</t>
  </si>
  <si>
    <t>David Shaw</t>
  </si>
  <si>
    <t>84994</t>
  </si>
  <si>
    <t>Josh Porter</t>
  </si>
  <si>
    <t>Andrew Ketterman</t>
  </si>
  <si>
    <t>Curtis Canby</t>
  </si>
  <si>
    <t>Jeremy Armstrong</t>
  </si>
  <si>
    <t>Zachary Schaible</t>
  </si>
  <si>
    <t>Terry Elliott</t>
  </si>
  <si>
    <t>Michael Elsen</t>
  </si>
  <si>
    <t>Brendan Craycraft</t>
  </si>
  <si>
    <t>Colton Payne</t>
  </si>
  <si>
    <t>Darrell Alexander</t>
  </si>
  <si>
    <t>Evendale Mechanical Maintenance</t>
  </si>
  <si>
    <t>57105</t>
  </si>
  <si>
    <t>Barry Day</t>
  </si>
  <si>
    <t>61930</t>
  </si>
  <si>
    <t>James Davidson</t>
  </si>
  <si>
    <t>62830</t>
  </si>
  <si>
    <t>Marty Bowling</t>
  </si>
  <si>
    <t>64872</t>
  </si>
  <si>
    <t>Ricky Beers</t>
  </si>
  <si>
    <t>65094</t>
  </si>
  <si>
    <t>Court Lillard</t>
  </si>
  <si>
    <t>65366</t>
  </si>
  <si>
    <t>C Carroll</t>
  </si>
  <si>
    <t>75185</t>
  </si>
  <si>
    <t>Mark Fields</t>
  </si>
  <si>
    <t>76287</t>
  </si>
  <si>
    <t>27191270000E</t>
  </si>
  <si>
    <t>Richard Hall</t>
  </si>
  <si>
    <t>76286</t>
  </si>
  <si>
    <t>Randall Magee</t>
  </si>
  <si>
    <t>77170</t>
  </si>
  <si>
    <t>Andrew Langan</t>
  </si>
  <si>
    <t>77404</t>
  </si>
  <si>
    <t>Larry Walden</t>
  </si>
  <si>
    <t>77561</t>
  </si>
  <si>
    <t>Richard Sauer</t>
  </si>
  <si>
    <t>77638</t>
  </si>
  <si>
    <t>Randall Young</t>
  </si>
  <si>
    <t>77694</t>
  </si>
  <si>
    <t>Len Koch</t>
  </si>
  <si>
    <t>78047</t>
  </si>
  <si>
    <t>John Swartz</t>
  </si>
  <si>
    <t>78359</t>
  </si>
  <si>
    <t>Eric Ward</t>
  </si>
  <si>
    <t>78560</t>
  </si>
  <si>
    <t>Joseph Jones</t>
  </si>
  <si>
    <t>78571</t>
  </si>
  <si>
    <t>Daniel Ginn</t>
  </si>
  <si>
    <t>78586</t>
  </si>
  <si>
    <t>Sam Ridley</t>
  </si>
  <si>
    <t>78606</t>
  </si>
  <si>
    <t>Gordon Hume</t>
  </si>
  <si>
    <t>78631</t>
  </si>
  <si>
    <t>Angelo Licata</t>
  </si>
  <si>
    <t>78717</t>
  </si>
  <si>
    <t>Edward Erras</t>
  </si>
  <si>
    <t>78722</t>
  </si>
  <si>
    <t>Joseph Emmerich</t>
  </si>
  <si>
    <t>78727</t>
  </si>
  <si>
    <t>Kayman Seaborough</t>
  </si>
  <si>
    <t>Greg Pelgen</t>
  </si>
  <si>
    <t>79568</t>
  </si>
  <si>
    <t>Jason Tolliver</t>
  </si>
  <si>
    <t>79565</t>
  </si>
  <si>
    <t>Chris Tomes</t>
  </si>
  <si>
    <t>79580</t>
  </si>
  <si>
    <t>Robert Darrell</t>
  </si>
  <si>
    <t>79881</t>
  </si>
  <si>
    <t>Daniel Rahm</t>
  </si>
  <si>
    <t>80022</t>
  </si>
  <si>
    <t>James Swartz</t>
  </si>
  <si>
    <t>81290</t>
  </si>
  <si>
    <t>Michael Cameron</t>
  </si>
  <si>
    <t>81288</t>
  </si>
  <si>
    <t>Tony Bresser</t>
  </si>
  <si>
    <t>81291</t>
  </si>
  <si>
    <t>Dan Pence</t>
  </si>
  <si>
    <t>81481</t>
  </si>
  <si>
    <t>Fitter Phil Steele</t>
  </si>
  <si>
    <t>81494</t>
  </si>
  <si>
    <t>Michael Kite</t>
  </si>
  <si>
    <t>81499</t>
  </si>
  <si>
    <t>Ronnie Lewis</t>
  </si>
  <si>
    <t>81502</t>
  </si>
  <si>
    <t>John Carroll</t>
  </si>
  <si>
    <t>81523</t>
  </si>
  <si>
    <t>Ronald Whaley</t>
  </si>
  <si>
    <t>82275</t>
  </si>
  <si>
    <t>George Stone</t>
  </si>
  <si>
    <t>82474</t>
  </si>
  <si>
    <t>James Edwards</t>
  </si>
  <si>
    <t>82526</t>
  </si>
  <si>
    <t>Joseph Wiegand</t>
  </si>
  <si>
    <t>82504</t>
  </si>
  <si>
    <t>Kevin Ashcraft</t>
  </si>
  <si>
    <t>82529</t>
  </si>
  <si>
    <t>Daniel Meyer</t>
  </si>
  <si>
    <t>82770</t>
  </si>
  <si>
    <t>Jeremy Lightfoot</t>
  </si>
  <si>
    <t>82756</t>
  </si>
  <si>
    <t>Scot Dwenger</t>
  </si>
  <si>
    <t>82767</t>
  </si>
  <si>
    <t>Stephen Tatman</t>
  </si>
  <si>
    <t>82545</t>
  </si>
  <si>
    <t>Joseph Hansel</t>
  </si>
  <si>
    <t>82559</t>
  </si>
  <si>
    <t>Joseph Sansone</t>
  </si>
  <si>
    <t>82754</t>
  </si>
  <si>
    <t>Troy Grimes</t>
  </si>
  <si>
    <t>82586</t>
  </si>
  <si>
    <t>Paul Cooper</t>
  </si>
  <si>
    <t>82417</t>
  </si>
  <si>
    <t>David Bailey</t>
  </si>
  <si>
    <t>82650</t>
  </si>
  <si>
    <t>Brian Campbell</t>
  </si>
  <si>
    <t>82911</t>
  </si>
  <si>
    <t>Adam Ross</t>
  </si>
  <si>
    <t>82938</t>
  </si>
  <si>
    <t>Joseph Ihle</t>
  </si>
  <si>
    <t>82933</t>
  </si>
  <si>
    <t>Rodney Gray</t>
  </si>
  <si>
    <t>82936</t>
  </si>
  <si>
    <t>Chad Klump</t>
  </si>
  <si>
    <t>82887</t>
  </si>
  <si>
    <t>Aric Mills</t>
  </si>
  <si>
    <t>82962</t>
  </si>
  <si>
    <t>Ben Bowman</t>
  </si>
  <si>
    <t>83493</t>
  </si>
  <si>
    <t>Christopher Hall</t>
  </si>
  <si>
    <t>83495</t>
  </si>
  <si>
    <t>David Bryant</t>
  </si>
  <si>
    <t>83499</t>
  </si>
  <si>
    <t>James Smith</t>
  </si>
  <si>
    <t>83502</t>
  </si>
  <si>
    <t>Kyle Roth</t>
  </si>
  <si>
    <t>83494</t>
  </si>
  <si>
    <t>Chris Hensley</t>
  </si>
  <si>
    <t>83849</t>
  </si>
  <si>
    <t>Dalton Baird</t>
  </si>
  <si>
    <t>83827</t>
  </si>
  <si>
    <t>Kevin Barnett</t>
  </si>
  <si>
    <t>83836</t>
  </si>
  <si>
    <t>Shawn Combs</t>
  </si>
  <si>
    <t>83833</t>
  </si>
  <si>
    <t>Scott Sizemore</t>
  </si>
  <si>
    <t>83247</t>
  </si>
  <si>
    <t>Ryan Young</t>
  </si>
  <si>
    <t>84525</t>
  </si>
  <si>
    <t>Michael Powell</t>
  </si>
  <si>
    <t>84417</t>
  </si>
  <si>
    <t>Christopher Shafto</t>
  </si>
  <si>
    <t>84578</t>
  </si>
  <si>
    <t>Carl Cragwall</t>
  </si>
  <si>
    <t>83440</t>
  </si>
  <si>
    <t>Guy Evans</t>
  </si>
  <si>
    <t>82629</t>
  </si>
  <si>
    <t>Committeeman - Active - Pays Dues</t>
  </si>
  <si>
    <t>Jesse Stuart</t>
  </si>
  <si>
    <t>85109</t>
  </si>
  <si>
    <t>Dan Reynolds</t>
  </si>
  <si>
    <t>85151</t>
  </si>
  <si>
    <t>Charles Florence</t>
  </si>
  <si>
    <t>85187</t>
  </si>
  <si>
    <t>David Leis</t>
  </si>
  <si>
    <t>85188</t>
  </si>
  <si>
    <t>James Hooper</t>
  </si>
  <si>
    <t>85189</t>
  </si>
  <si>
    <t>Ted Schickner</t>
  </si>
  <si>
    <t>85209</t>
  </si>
  <si>
    <t>Daniel Crabtree</t>
  </si>
  <si>
    <t>85660</t>
  </si>
  <si>
    <t>Graylin Prince</t>
  </si>
  <si>
    <t>85633</t>
  </si>
  <si>
    <t>Kyle Rabe</t>
  </si>
  <si>
    <t>85642</t>
  </si>
  <si>
    <t>Michael Sobkowiak</t>
  </si>
  <si>
    <t>85624</t>
  </si>
  <si>
    <t>Shawn Barker</t>
  </si>
  <si>
    <t>85626</t>
  </si>
  <si>
    <t>Daniel Caudill</t>
  </si>
  <si>
    <t>85635</t>
  </si>
  <si>
    <t>20701300000E</t>
  </si>
  <si>
    <t>Robert Whitaker</t>
  </si>
  <si>
    <t>85658</t>
  </si>
  <si>
    <t>Zakary Fisher</t>
  </si>
  <si>
    <t>85648</t>
  </si>
  <si>
    <t>John Martino</t>
  </si>
  <si>
    <t>85688</t>
  </si>
  <si>
    <t>Jeremie Barker</t>
  </si>
  <si>
    <t>85903</t>
  </si>
  <si>
    <t>Cory Fosbrink</t>
  </si>
  <si>
    <t>83879</t>
  </si>
  <si>
    <t>Joshua Gilkison</t>
  </si>
  <si>
    <t>83469</t>
  </si>
  <si>
    <t>Richard Bilodeau</t>
  </si>
  <si>
    <t>84733</t>
  </si>
  <si>
    <t>John Schaiper</t>
  </si>
  <si>
    <t>86700</t>
  </si>
  <si>
    <t>Adam Moorhead</t>
  </si>
  <si>
    <t>Brett Uetrecht</t>
  </si>
  <si>
    <t>Christopher Richardson</t>
  </si>
  <si>
    <t>Devon Steelman</t>
  </si>
  <si>
    <t>George Carter</t>
  </si>
  <si>
    <t>James Beatty</t>
  </si>
  <si>
    <t>Kara Kaiser</t>
  </si>
  <si>
    <t>Michael Weber</t>
  </si>
  <si>
    <t>Raymond Ladanyi</t>
  </si>
  <si>
    <t>Sean Birchfield</t>
  </si>
  <si>
    <t>Jacob Weiler</t>
  </si>
  <si>
    <t>86652</t>
  </si>
  <si>
    <t>Mitchell Gudorf</t>
  </si>
  <si>
    <t>86441</t>
  </si>
  <si>
    <t>Christopher Jones</t>
  </si>
  <si>
    <t>Denny Reynolds</t>
  </si>
  <si>
    <t>Jason Fankell</t>
  </si>
  <si>
    <t>Johnny Abner</t>
  </si>
  <si>
    <t>Melvin Richardson</t>
  </si>
  <si>
    <t>Mica Hedges</t>
  </si>
  <si>
    <t>Dan Sizemore</t>
  </si>
  <si>
    <t>Timothy Roberts</t>
  </si>
  <si>
    <t>86144</t>
  </si>
  <si>
    <t>Brandon Brennen</t>
  </si>
  <si>
    <t>Paul New</t>
  </si>
  <si>
    <t>duane loyd</t>
  </si>
  <si>
    <t>Scott Geers</t>
  </si>
  <si>
    <t>Greg Bradshaw</t>
  </si>
  <si>
    <t>Mike Walker</t>
  </si>
  <si>
    <t>John Clark</t>
  </si>
  <si>
    <t>Ian Laker</t>
  </si>
  <si>
    <t>Joe Miracle</t>
  </si>
  <si>
    <t>Josh Daye</t>
  </si>
  <si>
    <t>Kenneth Rowland</t>
  </si>
  <si>
    <t>Ryan Lovins</t>
  </si>
  <si>
    <t>Aaron Mullins</t>
  </si>
  <si>
    <t>David Guenther</t>
  </si>
  <si>
    <t>Gary Miller</t>
  </si>
  <si>
    <t>Tim Croghan</t>
  </si>
  <si>
    <t>TIMOTHY BOLEN</t>
  </si>
  <si>
    <t>45631270000E</t>
  </si>
  <si>
    <t>Jerry Kent</t>
  </si>
  <si>
    <t>81664</t>
  </si>
  <si>
    <t>Christopher Adkins</t>
  </si>
  <si>
    <t>83663</t>
  </si>
  <si>
    <t>Daniel Deal</t>
  </si>
  <si>
    <t>84487</t>
  </si>
  <si>
    <t>Tommy Richardson</t>
  </si>
  <si>
    <t>85400</t>
  </si>
  <si>
    <t>Daniel Hopster</t>
  </si>
  <si>
    <t>84195</t>
  </si>
  <si>
    <t>Timothy Fox</t>
  </si>
  <si>
    <t>61009</t>
  </si>
  <si>
    <t>Andrew Lay</t>
  </si>
  <si>
    <t>85580</t>
  </si>
  <si>
    <t>45631040000E</t>
  </si>
  <si>
    <t>Dennis Huguenard</t>
  </si>
  <si>
    <t>Evendale Special Products Mechanic</t>
  </si>
  <si>
    <t>83748</t>
  </si>
  <si>
    <t>Joshua Solmes</t>
  </si>
  <si>
    <t>81890</t>
  </si>
  <si>
    <t>Jason Cathers</t>
  </si>
  <si>
    <t>Evendale Stat Licensed Engineer 003</t>
  </si>
  <si>
    <t>Dan Zeek (210076600)</t>
  </si>
  <si>
    <t>85397</t>
  </si>
  <si>
    <t>29201020000E</t>
  </si>
  <si>
    <t>Joe Wilkins</t>
  </si>
  <si>
    <t>Greg Hester</t>
  </si>
  <si>
    <t>Evendale Toolmaker</t>
  </si>
  <si>
    <t>51217</t>
  </si>
  <si>
    <t>John Comer</t>
  </si>
  <si>
    <t>53426</t>
  </si>
  <si>
    <t>Michael Drew</t>
  </si>
  <si>
    <t>76112</t>
  </si>
  <si>
    <t>John Sommer</t>
  </si>
  <si>
    <t>76214</t>
  </si>
  <si>
    <t>Joseph New</t>
  </si>
  <si>
    <t>82552</t>
  </si>
  <si>
    <t>James Faulkner</t>
  </si>
  <si>
    <t>82471</t>
  </si>
  <si>
    <t>Thomas Bipes</t>
  </si>
  <si>
    <t>83026</t>
  </si>
  <si>
    <t>Bruce Brock</t>
  </si>
  <si>
    <t>83307</t>
  </si>
  <si>
    <t>Brian Volk</t>
  </si>
  <si>
    <t>85646</t>
  </si>
  <si>
    <t>David Latta</t>
  </si>
  <si>
    <t>85695</t>
  </si>
  <si>
    <t>Keith Green</t>
  </si>
  <si>
    <t>82416</t>
  </si>
  <si>
    <t>David Ray</t>
  </si>
  <si>
    <t>86647</t>
  </si>
  <si>
    <t>Craig Smith</t>
  </si>
  <si>
    <t>83010</t>
  </si>
  <si>
    <t>Jim Hochberg</t>
  </si>
  <si>
    <t>87025</t>
  </si>
  <si>
    <t>Thomas Mersch</t>
  </si>
  <si>
    <t>87026</t>
  </si>
  <si>
    <t>Garrett Sweet</t>
  </si>
  <si>
    <t>86676</t>
  </si>
  <si>
    <t>Jesse New</t>
  </si>
  <si>
    <t>86648</t>
  </si>
  <si>
    <t>Mark Gregory</t>
  </si>
  <si>
    <t>70370</t>
  </si>
  <si>
    <t>Roger Goins</t>
  </si>
  <si>
    <t>David Riedinger</t>
  </si>
  <si>
    <t>Evendale Welder - Diversified</t>
  </si>
  <si>
    <t>75204</t>
  </si>
  <si>
    <t>Lorrie Craig</t>
  </si>
  <si>
    <t>81691</t>
  </si>
  <si>
    <t>Jim Thurman</t>
  </si>
  <si>
    <t>Mechanical Maintenance</t>
  </si>
  <si>
    <t>Non-Dues Member - Active - No Dues</t>
  </si>
  <si>
    <t>Garry Luke</t>
  </si>
  <si>
    <t>70525</t>
  </si>
  <si>
    <t>United States_IAM Local 912 (BU-003)</t>
  </si>
  <si>
    <t>Christopher Stephens</t>
  </si>
  <si>
    <t>73673</t>
  </si>
  <si>
    <t>James Beckett</t>
  </si>
  <si>
    <t>75966</t>
  </si>
  <si>
    <t>Ronald McKeehan</t>
  </si>
  <si>
    <t>78412</t>
  </si>
  <si>
    <t>Clifford Riede</t>
  </si>
  <si>
    <t>80434</t>
  </si>
  <si>
    <t>Kevin Petersen</t>
  </si>
  <si>
    <t>83496</t>
  </si>
  <si>
    <t>Kevin Lenhoff</t>
  </si>
  <si>
    <t>86885</t>
  </si>
  <si>
    <t>Bob Toney</t>
  </si>
  <si>
    <t>Deveron Buchanan</t>
  </si>
  <si>
    <t>Benjamin Ballew</t>
  </si>
  <si>
    <t>Thomas Ashbrook</t>
  </si>
  <si>
    <t>Row Labels</t>
  </si>
  <si>
    <t>Grand Total</t>
  </si>
  <si>
    <t>Count of Employee SSO</t>
  </si>
  <si>
    <t xml:space="preserve">Union Seniority Date </t>
  </si>
  <si>
    <t>Air Supply Oper Turbo</t>
  </si>
  <si>
    <t>Bench Repair Parts</t>
  </si>
  <si>
    <t>Cutter Grinder</t>
  </si>
  <si>
    <t>Electrical Maintenance</t>
  </si>
  <si>
    <t>Electronic Maintenance</t>
  </si>
  <si>
    <t>General Maintenance</t>
  </si>
  <si>
    <t>HVAC/R Technician</t>
  </si>
  <si>
    <t>Industrial Equip Mech</t>
  </si>
  <si>
    <t>Instrument Repair</t>
  </si>
  <si>
    <t>Instrumentation Mechanic</t>
  </si>
  <si>
    <t>Locksmith</t>
  </si>
  <si>
    <t>Machine Maintenance</t>
  </si>
  <si>
    <t>Machinist</t>
  </si>
  <si>
    <t>Special Products Mechanic</t>
  </si>
  <si>
    <t>Stat Licensed Engineer 003</t>
  </si>
  <si>
    <t>Toolmaker</t>
  </si>
  <si>
    <t>Welder - Diversified</t>
  </si>
  <si>
    <t>Daniel Fleek</t>
  </si>
  <si>
    <t>Adam Morath</t>
  </si>
  <si>
    <t>Security; OTHSAL</t>
  </si>
  <si>
    <t>OTHSAL</t>
  </si>
  <si>
    <t>Kevin Corn</t>
  </si>
  <si>
    <t>Mike Hammerle Jr</t>
  </si>
  <si>
    <t>Dana Shafer</t>
  </si>
  <si>
    <t>Rich Moeckel</t>
  </si>
  <si>
    <t>Daniel Bainum</t>
  </si>
  <si>
    <t>William Sefton</t>
  </si>
  <si>
    <t>Christian Elliott</t>
  </si>
  <si>
    <t>Brian Kegley</t>
  </si>
  <si>
    <t>Evendale Fire Inspector</t>
  </si>
  <si>
    <t>Jeremy Saum</t>
  </si>
  <si>
    <t>Derek Shutts</t>
  </si>
  <si>
    <t>Bradley Powers</t>
  </si>
  <si>
    <t>Dale Lewis</t>
  </si>
  <si>
    <t>Terry Moon</t>
  </si>
  <si>
    <t>Andrew Brothers</t>
  </si>
  <si>
    <t>Terry Weldishofer</t>
  </si>
  <si>
    <t>Larry Gassert</t>
  </si>
  <si>
    <t>Chris Rolls</t>
  </si>
  <si>
    <t>ERIC MAY</t>
  </si>
  <si>
    <t>David Stiggers</t>
  </si>
  <si>
    <t>Scott Turner</t>
  </si>
  <si>
    <t>Frederick Hargrove</t>
  </si>
  <si>
    <t>Richard Pettit</t>
  </si>
  <si>
    <t>DARIN GRAY</t>
  </si>
  <si>
    <t>Josh Friend</t>
  </si>
  <si>
    <t>KRISTOPHER BACK (223070534)</t>
  </si>
  <si>
    <t>Peter Hauser (212446493)</t>
  </si>
  <si>
    <t>JASON HOUPE (223069224)</t>
  </si>
  <si>
    <t>Kyle Koester (210076556)</t>
  </si>
  <si>
    <t>99661210000E</t>
  </si>
  <si>
    <t>26021020000E</t>
  </si>
  <si>
    <t>76246</t>
  </si>
  <si>
    <t>United States_IAM Local 912 (BU-005)</t>
  </si>
  <si>
    <t>76285</t>
  </si>
  <si>
    <t>99441020000E</t>
  </si>
  <si>
    <t>80905</t>
  </si>
  <si>
    <t>82755</t>
  </si>
  <si>
    <t>83658</t>
  </si>
  <si>
    <t>84963</t>
  </si>
  <si>
    <t>85979</t>
  </si>
  <si>
    <t>86596</t>
  </si>
  <si>
    <t>25541990000E</t>
  </si>
  <si>
    <t>87675</t>
  </si>
  <si>
    <t>87673</t>
  </si>
  <si>
    <t>87674</t>
  </si>
  <si>
    <t>87672</t>
  </si>
  <si>
    <t>87671</t>
  </si>
  <si>
    <t>87720</t>
  </si>
  <si>
    <t>87703</t>
  </si>
  <si>
    <t>87751</t>
  </si>
  <si>
    <t>87596</t>
  </si>
  <si>
    <t>87756</t>
  </si>
  <si>
    <t>91053</t>
  </si>
  <si>
    <t>87780</t>
  </si>
  <si>
    <t>87770</t>
  </si>
  <si>
    <t>87816</t>
  </si>
  <si>
    <t>87894</t>
  </si>
  <si>
    <t>87906</t>
  </si>
  <si>
    <t>87908</t>
  </si>
  <si>
    <t>87907</t>
  </si>
  <si>
    <t>88013</t>
  </si>
  <si>
    <t>87937</t>
  </si>
  <si>
    <t>87729</t>
  </si>
  <si>
    <t>87967</t>
  </si>
  <si>
    <t>88075</t>
  </si>
  <si>
    <t>87965</t>
  </si>
  <si>
    <t>87968</t>
  </si>
  <si>
    <t>87982</t>
  </si>
  <si>
    <t>88073</t>
  </si>
  <si>
    <t>88074</t>
  </si>
  <si>
    <t>88216</t>
  </si>
  <si>
    <t>88232</t>
  </si>
  <si>
    <t>88324</t>
  </si>
  <si>
    <t>88325</t>
  </si>
  <si>
    <t>89211</t>
  </si>
  <si>
    <t>88299</t>
  </si>
  <si>
    <t>88200</t>
  </si>
  <si>
    <t>88291</t>
  </si>
  <si>
    <t>88434</t>
  </si>
  <si>
    <t>88464</t>
  </si>
  <si>
    <t>88430</t>
  </si>
  <si>
    <t>88438</t>
  </si>
  <si>
    <t>88448</t>
  </si>
  <si>
    <t>88551</t>
  </si>
  <si>
    <t>88548</t>
  </si>
  <si>
    <t>88559</t>
  </si>
  <si>
    <t>88521</t>
  </si>
  <si>
    <t>88513</t>
  </si>
  <si>
    <t>88522</t>
  </si>
  <si>
    <t>88740</t>
  </si>
  <si>
    <t>89003</t>
  </si>
  <si>
    <t>89004</t>
  </si>
  <si>
    <t>89407</t>
  </si>
  <si>
    <t>89418</t>
  </si>
  <si>
    <t>89511</t>
  </si>
  <si>
    <t>89471</t>
  </si>
  <si>
    <t>89472</t>
  </si>
  <si>
    <t>89530</t>
  </si>
  <si>
    <t>89528</t>
  </si>
  <si>
    <t>89589</t>
  </si>
  <si>
    <t>89603</t>
  </si>
  <si>
    <t>89592</t>
  </si>
  <si>
    <t>89808</t>
  </si>
  <si>
    <t>252512700000E</t>
  </si>
  <si>
    <t>89884</t>
  </si>
  <si>
    <t>89883</t>
  </si>
  <si>
    <t>89849</t>
  </si>
  <si>
    <t>89882</t>
  </si>
  <si>
    <t>89978</t>
  </si>
  <si>
    <t>90003</t>
  </si>
  <si>
    <t>89967</t>
  </si>
  <si>
    <t>90007</t>
  </si>
  <si>
    <t>89968</t>
  </si>
  <si>
    <t>90247</t>
  </si>
  <si>
    <t>90252</t>
  </si>
  <si>
    <t>25251040000E</t>
  </si>
  <si>
    <t>90246</t>
  </si>
  <si>
    <t>90376</t>
  </si>
  <si>
    <t>90374</t>
  </si>
  <si>
    <t>90371</t>
  </si>
  <si>
    <t>90462</t>
  </si>
  <si>
    <t>90461</t>
  </si>
  <si>
    <t>90627</t>
  </si>
  <si>
    <t>90628</t>
  </si>
  <si>
    <t>90630</t>
  </si>
  <si>
    <t>90629</t>
  </si>
  <si>
    <t>90750</t>
  </si>
  <si>
    <t>90749</t>
  </si>
  <si>
    <t>90799</t>
  </si>
  <si>
    <t>90793</t>
  </si>
  <si>
    <t>90794</t>
  </si>
  <si>
    <t>90792</t>
  </si>
  <si>
    <t>90791</t>
  </si>
  <si>
    <t>90795</t>
  </si>
  <si>
    <t>90796</t>
  </si>
  <si>
    <t>90819</t>
  </si>
  <si>
    <t>90833</t>
  </si>
  <si>
    <t>90835</t>
  </si>
  <si>
    <t>90886</t>
  </si>
  <si>
    <t>90906</t>
  </si>
  <si>
    <t>90907</t>
  </si>
  <si>
    <t>90981</t>
  </si>
  <si>
    <t>90982</t>
  </si>
  <si>
    <t>90983</t>
  </si>
  <si>
    <t>91030</t>
  </si>
  <si>
    <t>91095</t>
  </si>
  <si>
    <t>91642</t>
  </si>
  <si>
    <t>92061</t>
  </si>
  <si>
    <t>92108</t>
  </si>
  <si>
    <t>92111</t>
  </si>
  <si>
    <t>92178</t>
  </si>
  <si>
    <t>92177</t>
  </si>
  <si>
    <t>92280</t>
  </si>
  <si>
    <t>92865</t>
  </si>
  <si>
    <t>92941</t>
  </si>
  <si>
    <t>92940</t>
  </si>
  <si>
    <t>Fire Inspector</t>
  </si>
  <si>
    <t>212586449</t>
  </si>
  <si>
    <t>212756231</t>
  </si>
  <si>
    <t>223046866</t>
  </si>
  <si>
    <t>Tanner Meyers (212400189)</t>
  </si>
  <si>
    <t>Greg Evans</t>
  </si>
  <si>
    <t>Robert Robillard</t>
  </si>
  <si>
    <t>Jace Tincher</t>
  </si>
  <si>
    <t>79202</t>
  </si>
  <si>
    <t>79309</t>
  </si>
  <si>
    <t>C3059</t>
  </si>
  <si>
    <t>87106</t>
  </si>
  <si>
    <t>87097</t>
  </si>
  <si>
    <t>87107</t>
  </si>
  <si>
    <t>87100</t>
  </si>
  <si>
    <t>87099</t>
  </si>
  <si>
    <t>87109</t>
  </si>
  <si>
    <t>87108</t>
  </si>
  <si>
    <t>87098</t>
  </si>
  <si>
    <t>87110</t>
  </si>
  <si>
    <t>87118</t>
  </si>
  <si>
    <t>87104</t>
  </si>
  <si>
    <t>87165</t>
  </si>
  <si>
    <t>87162</t>
  </si>
  <si>
    <t>87572</t>
  </si>
  <si>
    <t>27201270000E</t>
  </si>
  <si>
    <t>92959</t>
  </si>
  <si>
    <t>92985</t>
  </si>
  <si>
    <t>92987</t>
  </si>
  <si>
    <t>Darwin Perdue (223093478)</t>
  </si>
  <si>
    <t>26021240000E</t>
  </si>
  <si>
    <t>90960</t>
  </si>
  <si>
    <t>91054</t>
  </si>
  <si>
    <t>Daniel Scruggs</t>
  </si>
  <si>
    <t>KYLE JENNINGS</t>
  </si>
  <si>
    <t>MICHAEL ROLFSEN</t>
  </si>
  <si>
    <t>Larry King</t>
  </si>
  <si>
    <t>Donald Daniels</t>
  </si>
  <si>
    <t>Maurice Bourassa</t>
  </si>
  <si>
    <t>WILLIAM PETERSON</t>
  </si>
  <si>
    <t>Bill Suding</t>
  </si>
  <si>
    <t>87775</t>
  </si>
  <si>
    <t>Joe Gall</t>
  </si>
  <si>
    <t>90117</t>
  </si>
  <si>
    <t>Robert Reehill</t>
  </si>
  <si>
    <t>90885</t>
  </si>
  <si>
    <t>Randy Perdue (223098237)</t>
  </si>
  <si>
    <t>99801040000E</t>
  </si>
  <si>
    <t>45631990000E</t>
  </si>
  <si>
    <t>27201040000E</t>
  </si>
  <si>
    <t>Brandan Bamfield</t>
  </si>
  <si>
    <t>90254</t>
  </si>
  <si>
    <t>Joseph Ochs</t>
  </si>
  <si>
    <t>90241</t>
  </si>
  <si>
    <t>44711020000E</t>
  </si>
  <si>
    <t>99801020000E</t>
  </si>
  <si>
    <t>Douglas Pyle</t>
  </si>
  <si>
    <t>91224</t>
  </si>
  <si>
    <t>93299</t>
  </si>
  <si>
    <t>93295</t>
  </si>
  <si>
    <t>93297</t>
  </si>
  <si>
    <t>93296</t>
  </si>
  <si>
    <t>93294</t>
  </si>
  <si>
    <t>93293</t>
  </si>
  <si>
    <t>93298</t>
  </si>
  <si>
    <t>Steven Anderson</t>
  </si>
  <si>
    <t>KIP MASON</t>
  </si>
  <si>
    <t>Brad Evans</t>
  </si>
  <si>
    <t>Jason Banschbach</t>
  </si>
  <si>
    <t>Brian Cooper</t>
  </si>
  <si>
    <t>Mark Fletcher</t>
  </si>
  <si>
    <t>Benjamin Hall</t>
  </si>
  <si>
    <t>Luke Lay</t>
  </si>
  <si>
    <t>Logan Thomas</t>
  </si>
  <si>
    <t>Elvin Taylor</t>
  </si>
  <si>
    <t>Zachary Abner</t>
  </si>
  <si>
    <t>ALEXANDER WIELGUS</t>
  </si>
  <si>
    <t>Jordan Tincher</t>
  </si>
  <si>
    <t>Anthony Dryden</t>
  </si>
  <si>
    <t>ANDREW MONTAG</t>
  </si>
  <si>
    <t>Corey Cooper</t>
  </si>
  <si>
    <t>Michael Rose</t>
  </si>
  <si>
    <t>Ricky Iles</t>
  </si>
  <si>
    <t>99551020000E</t>
  </si>
  <si>
    <t>MATTHEW TURNER</t>
  </si>
  <si>
    <t>Darren Lohrey</t>
  </si>
  <si>
    <t>Douglas Parker</t>
  </si>
  <si>
    <t>Paul Reist</t>
  </si>
  <si>
    <t>8 year(s), 4 month(s), 26 day(s)</t>
  </si>
  <si>
    <t>6 year(s), 5 month(s), 12 day(s)</t>
  </si>
  <si>
    <t>9 year(s), 4 month(s), 18 day(s)</t>
  </si>
  <si>
    <t>Darrin Lawson</t>
  </si>
  <si>
    <t>87774</t>
  </si>
  <si>
    <t>1 year(s), 5 month(s), 11 day(s)</t>
  </si>
  <si>
    <t>93407</t>
  </si>
  <si>
    <t>93422</t>
  </si>
  <si>
    <t>93418</t>
  </si>
  <si>
    <t>93490</t>
  </si>
  <si>
    <t>93415</t>
  </si>
  <si>
    <t>93419</t>
  </si>
  <si>
    <t>93420</t>
  </si>
  <si>
    <t>93421</t>
  </si>
  <si>
    <t>93426</t>
  </si>
  <si>
    <t>93425</t>
  </si>
  <si>
    <t>93292</t>
  </si>
  <si>
    <t>93482</t>
  </si>
  <si>
    <t>93491</t>
  </si>
  <si>
    <t>93417</t>
  </si>
  <si>
    <t>93485</t>
  </si>
  <si>
    <t>93587</t>
  </si>
  <si>
    <t>93586</t>
  </si>
  <si>
    <t>93588</t>
  </si>
  <si>
    <t>93589</t>
  </si>
  <si>
    <t>93590</t>
  </si>
  <si>
    <t>93585</t>
  </si>
  <si>
    <t>93599</t>
  </si>
  <si>
    <t>11 year(s), 8 month(s), 20 day(s)</t>
  </si>
  <si>
    <t>7 year(s), 7 month(s), 7 day(s)</t>
  </si>
  <si>
    <t>8 year(s), 9 month(s), 29 day(s)</t>
  </si>
  <si>
    <t>11 year(s), 4 month(s), 16 day(s)</t>
  </si>
  <si>
    <t>24 year(s), 7 month(s), 7 day(s)</t>
  </si>
  <si>
    <t>6 year(s), 8 month(s), 27 day(s)</t>
  </si>
  <si>
    <t>5 year(s), 1 month(s), 16 day(s)</t>
  </si>
  <si>
    <t>7 year(s), 11 month(s), 11 day(s)</t>
  </si>
  <si>
    <t>44 year(s), 10 month(s), 27 day(s)</t>
  </si>
  <si>
    <t>37 year(s), 10 month(s), 15 day(s)</t>
  </si>
  <si>
    <t>19 year(s), 5 month(s), 8 day(s)</t>
  </si>
  <si>
    <t>17 year(s), 9 month(s), 25 day(s)</t>
  </si>
  <si>
    <t>38 year(s), 8 month(s), 19 day(s)</t>
  </si>
  <si>
    <t>4 year(s), 4 month(s), 2 day(s)</t>
  </si>
  <si>
    <t>44 year(s), 9 month(s), 9 day(s)</t>
  </si>
  <si>
    <t>18 year(s), 0 month(s), 17 day(s)</t>
  </si>
  <si>
    <t>38 year(s), 8 month(s), 25 day(s)</t>
  </si>
  <si>
    <t>16 year(s), 6 month(s), 13 day(s)</t>
  </si>
  <si>
    <t>15 year(s), 0 month(s), 28 day(s)</t>
  </si>
  <si>
    <t>24 year(s), 1 month(s), 27 day(s)</t>
  </si>
  <si>
    <t>37 year(s), 2 month(s), 26 day(s)</t>
  </si>
  <si>
    <t>33 year(s), 6 month(s), 3 day(s)</t>
  </si>
  <si>
    <t>14 year(s), 2 month(s), 17 day(s)</t>
  </si>
  <si>
    <t>16 year(s), 7 month(s), 3 day(s)</t>
  </si>
  <si>
    <t>43 year(s), 0 month(s), 18 day(s)</t>
  </si>
  <si>
    <t>38 year(s), 5 month(s), 4 day(s)</t>
  </si>
  <si>
    <t>18 year(s), 1 month(s), 0 day(s)</t>
  </si>
  <si>
    <t>44 year(s), 7 month(s), 0 day(s)</t>
  </si>
  <si>
    <t>35 year(s), 0 month(s), 17 day(s)</t>
  </si>
  <si>
    <t>44 year(s), 9 month(s), 23 day(s)</t>
  </si>
  <si>
    <t>11 year(s), 10 month(s), 15 day(s)</t>
  </si>
  <si>
    <t>17 year(s), 6 month(s), 19 day(s)</t>
  </si>
  <si>
    <t>8 year(s), 1 month(s), 4 day(s)</t>
  </si>
  <si>
    <t>35 year(s), 0 month(s), 14 day(s)</t>
  </si>
  <si>
    <t>18 year(s), 3 month(s), 8 day(s)</t>
  </si>
  <si>
    <t>38 year(s), 5 month(s), 18 day(s)</t>
  </si>
  <si>
    <t>46 year(s), 6 month(s), 11 day(s)</t>
  </si>
  <si>
    <t>38 year(s), 0 month(s), 24 day(s)</t>
  </si>
  <si>
    <t>22 year(s), 2 month(s), 5 day(s)</t>
  </si>
  <si>
    <t>22 year(s), 1 month(s), 16 day(s)</t>
  </si>
  <si>
    <t>22 year(s), 0 month(s), 12 day(s)</t>
  </si>
  <si>
    <t>18 year(s), 1 month(s), 14 day(s)</t>
  </si>
  <si>
    <t>22 year(s), 0 month(s), 10 day(s)</t>
  </si>
  <si>
    <t>22 year(s), 0 month(s), 4 day(s)</t>
  </si>
  <si>
    <t>19 year(s), 4 month(s), 13 day(s)</t>
  </si>
  <si>
    <t>20 year(s), 2 month(s), 9 day(s)</t>
  </si>
  <si>
    <t>11 year(s), 4 month(s), 9 day(s)</t>
  </si>
  <si>
    <t>19 year(s), 4 month(s), 26 day(s)</t>
  </si>
  <si>
    <t>15 year(s), 4 month(s), 25 day(s)</t>
  </si>
  <si>
    <t>19 year(s), 3 month(s), 22 day(s)</t>
  </si>
  <si>
    <t>18 year(s), 7 month(s), 29 day(s)</t>
  </si>
  <si>
    <t>18 year(s), 4 month(s), 14 day(s)</t>
  </si>
  <si>
    <t>18 year(s), 2 month(s), 12 day(s)</t>
  </si>
  <si>
    <t>18 year(s), 2 month(s), 19 day(s)</t>
  </si>
  <si>
    <t>18 year(s), 2 month(s), 3 day(s)</t>
  </si>
  <si>
    <t>18 year(s), 1 month(s), 28 day(s)</t>
  </si>
  <si>
    <t>17 year(s), 8 month(s), 20 day(s)</t>
  </si>
  <si>
    <t>17 year(s), 8 month(s), 0 day(s)</t>
  </si>
  <si>
    <t>18 year(s), 0 month(s), 10 day(s)</t>
  </si>
  <si>
    <t>15 year(s), 0 month(s), 6 day(s)</t>
  </si>
  <si>
    <t>18 year(s), 0 month(s), 2 day(s)</t>
  </si>
  <si>
    <t>15 year(s), 1 month(s), 4 day(s)</t>
  </si>
  <si>
    <t>17 year(s), 11 month(s), 5 day(s)</t>
  </si>
  <si>
    <t>17 year(s), 10 month(s), 29 day(s)</t>
  </si>
  <si>
    <t>17 year(s), 10 month(s), 21 day(s)</t>
  </si>
  <si>
    <t>8 year(s), 7 month(s), 13 day(s)</t>
  </si>
  <si>
    <t>17 year(s), 8 month(s), 6 day(s)</t>
  </si>
  <si>
    <t>17 year(s), 7 month(s), 16 day(s)</t>
  </si>
  <si>
    <t>11 year(s), 9 month(s), 25 day(s)</t>
  </si>
  <si>
    <t>17 year(s), 2 month(s), 20 day(s)</t>
  </si>
  <si>
    <t>17 year(s), 1 month(s), 29 day(s)</t>
  </si>
  <si>
    <t>16 year(s), 6 month(s), 4 day(s)</t>
  </si>
  <si>
    <t>16 year(s), 10 month(s), 30 day(s)</t>
  </si>
  <si>
    <t>15 year(s), 3 month(s), 13 day(s)</t>
  </si>
  <si>
    <t>16 year(s), 10 month(s), 23 day(s)</t>
  </si>
  <si>
    <t>16 year(s), 10 month(s), 9 day(s)</t>
  </si>
  <si>
    <t>16 year(s), 10 month(s), 2 day(s)</t>
  </si>
  <si>
    <t>8 year(s), 6 month(s), 30 day(s)</t>
  </si>
  <si>
    <t>16 year(s), 9 month(s), 4 day(s)</t>
  </si>
  <si>
    <t>3 year(s), 1 month(s), 26 day(s)</t>
  </si>
  <si>
    <t>16 year(s), 1 month(s), 2 day(s)</t>
  </si>
  <si>
    <t>13 year(s), 7 month(s), 14 day(s)</t>
  </si>
  <si>
    <t>6 year(s), 8 month(s), 13 day(s)</t>
  </si>
  <si>
    <t>11 year(s), 3 month(s), 4 day(s)</t>
  </si>
  <si>
    <t>16 year(s), 6 month(s), 3 day(s)</t>
  </si>
  <si>
    <t>16 year(s), 5 month(s), 27 day(s)</t>
  </si>
  <si>
    <t>13 year(s), 5 month(s), 3 day(s)</t>
  </si>
  <si>
    <t>15 year(s), 7 month(s), 11 day(s)</t>
  </si>
  <si>
    <t>6 year(s), 9 month(s), 18 day(s)</t>
  </si>
  <si>
    <t>15 year(s), 11 month(s), 29 day(s)</t>
  </si>
  <si>
    <t>15 year(s), 10 month(s), 10 day(s)</t>
  </si>
  <si>
    <t>15 year(s), 8 month(s), 22 day(s)</t>
  </si>
  <si>
    <t>14 year(s), 9 month(s), 7 day(s)</t>
  </si>
  <si>
    <t>3 year(s), 9 month(s), 7 day(s)</t>
  </si>
  <si>
    <t>16 year(s), 0 month(s), 12 day(s)</t>
  </si>
  <si>
    <t>7 year(s), 7 month(s), 14 day(s)</t>
  </si>
  <si>
    <t>15 year(s), 6 month(s), 14 day(s)</t>
  </si>
  <si>
    <t>15 year(s), 5 month(s), 22 day(s)</t>
  </si>
  <si>
    <t>11 year(s), 11 month(s), 5 day(s)</t>
  </si>
  <si>
    <t>7 year(s), 7 month(s), 0 day(s)</t>
  </si>
  <si>
    <t>15 year(s), 0 month(s), 14 day(s)</t>
  </si>
  <si>
    <t>15 year(s), 2 month(s), 1 day(s)</t>
  </si>
  <si>
    <t>14 year(s), 6 month(s), 23 day(s)</t>
  </si>
  <si>
    <t>15 year(s), 4 month(s), 11 day(s)</t>
  </si>
  <si>
    <t>15 year(s), 4 month(s), 3 day(s)</t>
  </si>
  <si>
    <t>15 year(s), 2 month(s), 16 day(s)</t>
  </si>
  <si>
    <t>4 year(s), 6 month(s), 4 day(s)</t>
  </si>
  <si>
    <t>14 year(s), 3 month(s), 7 day(s)</t>
  </si>
  <si>
    <t>15 year(s), 0 month(s), 21 day(s)</t>
  </si>
  <si>
    <t>14 year(s), 0 month(s), 15 day(s)</t>
  </si>
  <si>
    <t>14 year(s), 10 month(s), 19 day(s)</t>
  </si>
  <si>
    <t>14 year(s), 9 month(s), 15 day(s)</t>
  </si>
  <si>
    <t>12 year(s), 4 month(s), 21 day(s)</t>
  </si>
  <si>
    <t>12 year(s), 5 month(s), 4 day(s)</t>
  </si>
  <si>
    <t>12 year(s), 7 month(s), 29 day(s)</t>
  </si>
  <si>
    <t>12 year(s), 3 month(s), 16 day(s)</t>
  </si>
  <si>
    <t>12 year(s), 3 month(s), 9 day(s)</t>
  </si>
  <si>
    <t>12 year(s), 6 month(s), 1 day(s)</t>
  </si>
  <si>
    <t>12 year(s), 2 month(s), 12 day(s)</t>
  </si>
  <si>
    <t>12 year(s), 5 month(s), 11 day(s)</t>
  </si>
  <si>
    <t>5 year(s), 5 month(s), 13 day(s)</t>
  </si>
  <si>
    <t>12 year(s), 4 month(s), 6 day(s)</t>
  </si>
  <si>
    <t>12 year(s), 3 month(s), 2 day(s)</t>
  </si>
  <si>
    <t>3 year(s), 5 month(s), 7 day(s)</t>
  </si>
  <si>
    <t>12 year(s), 1 month(s), 0 day(s)</t>
  </si>
  <si>
    <t>12 year(s), 0 month(s), 17 day(s)</t>
  </si>
  <si>
    <t>6 year(s), 7 month(s), 16 day(s)</t>
  </si>
  <si>
    <t>11 year(s), 11 month(s), 27 day(s)</t>
  </si>
  <si>
    <t>7 year(s), 9 month(s), 30 day(s)</t>
  </si>
  <si>
    <t>0 year(s), 9 month(s), 11 day(s)</t>
  </si>
  <si>
    <t>11 year(s), 11 month(s), 13 day(s)</t>
  </si>
  <si>
    <t>11 year(s), 10 month(s), 29 day(s)</t>
  </si>
  <si>
    <t>11 year(s), 10 month(s), 22 day(s)</t>
  </si>
  <si>
    <t>11 year(s), 8 month(s), 24 day(s)</t>
  </si>
  <si>
    <t>11 year(s), 10 month(s), 8 day(s)</t>
  </si>
  <si>
    <t>0 year(s), 10 month(s), 15 day(s)</t>
  </si>
  <si>
    <t>11 year(s), 10 month(s), 1 day(s)</t>
  </si>
  <si>
    <t>11 year(s), 9 month(s), 3 day(s)</t>
  </si>
  <si>
    <t>8 year(s), 1 month(s), 12 day(s)</t>
  </si>
  <si>
    <t>11 year(s), 8 month(s), 27 day(s)</t>
  </si>
  <si>
    <t>11 year(s), 7 month(s), 30 day(s)</t>
  </si>
  <si>
    <t>11 year(s), 5 month(s), 27 day(s)</t>
  </si>
  <si>
    <t>8 year(s), 0 month(s), 14 day(s)</t>
  </si>
  <si>
    <t>11 year(s), 7 month(s), 22 day(s)</t>
  </si>
  <si>
    <t>11 year(s), 7 month(s), 16 day(s)</t>
  </si>
  <si>
    <t>11 year(s), 7 month(s), 9 day(s)</t>
  </si>
  <si>
    <t>11 year(s), 3 month(s), 18 day(s)</t>
  </si>
  <si>
    <t>11 year(s), 7 month(s), 2 day(s)</t>
  </si>
  <si>
    <t>6 year(s), 8 month(s), 6 day(s)</t>
  </si>
  <si>
    <t>11 year(s), 3 month(s), 25 day(s)</t>
  </si>
  <si>
    <t>11 year(s), 6 month(s), 19 day(s)</t>
  </si>
  <si>
    <t>11 year(s), 5 month(s), 13 day(s)</t>
  </si>
  <si>
    <t>11 year(s), 6 month(s), 12 day(s)</t>
  </si>
  <si>
    <t>1 year(s), 3 month(s), 23 day(s)</t>
  </si>
  <si>
    <t>11 year(s), 2 month(s), 14 day(s)</t>
  </si>
  <si>
    <t>11 year(s), 5 month(s), 20 day(s)</t>
  </si>
  <si>
    <t>11 year(s), 5 month(s), 6 day(s)</t>
  </si>
  <si>
    <t>11 year(s), 1 month(s), 9 day(s)</t>
  </si>
  <si>
    <t>11 year(s), 2 month(s), 21 day(s)</t>
  </si>
  <si>
    <t>10 year(s), 10 month(s), 17 day(s)</t>
  </si>
  <si>
    <t>6 year(s), 2 month(s), 20 day(s)</t>
  </si>
  <si>
    <t>11 year(s), 1 month(s), 23 day(s)</t>
  </si>
  <si>
    <t>10 year(s), 11 month(s), 22 day(s)</t>
  </si>
  <si>
    <t>5 year(s), 11 month(s), 14 day(s)</t>
  </si>
  <si>
    <t>10 year(s), 10 month(s), 3 day(s)</t>
  </si>
  <si>
    <t>4 year(s), 11 month(s), 15 day(s)</t>
  </si>
  <si>
    <t>8 year(s), 3 month(s), 0 day(s)</t>
  </si>
  <si>
    <t>10 year(s), 9 month(s), 13 day(s)</t>
  </si>
  <si>
    <t>10 year(s), 3 month(s), 19 day(s)</t>
  </si>
  <si>
    <t>10 year(s), 3 month(s), 11 day(s)</t>
  </si>
  <si>
    <t>10 year(s), 2 month(s), 29 day(s)</t>
  </si>
  <si>
    <t>10 year(s), 2 month(s), 15 day(s)</t>
  </si>
  <si>
    <t>7 year(s), 10 month(s), 13 day(s)</t>
  </si>
  <si>
    <t>10 year(s), 0 month(s), 27 day(s)</t>
  </si>
  <si>
    <t>10 year(s), 0 month(s), 20 day(s)</t>
  </si>
  <si>
    <t>9 year(s), 11 month(s), 30 day(s)</t>
  </si>
  <si>
    <t>9 year(s), 10 month(s), 18 day(s)</t>
  </si>
  <si>
    <t>8 year(s), 3 month(s), 21 day(s)</t>
  </si>
  <si>
    <t>9 year(s), 6 month(s), 22 day(s)</t>
  </si>
  <si>
    <t>9 year(s), 6 month(s), 15 day(s)</t>
  </si>
  <si>
    <t>9 year(s), 5 month(s), 28 day(s)</t>
  </si>
  <si>
    <t>4 year(s), 3 month(s), 26 day(s)</t>
  </si>
  <si>
    <t>9 year(s), 0 month(s), 0 day(s)</t>
  </si>
  <si>
    <t>9 year(s), 5 month(s), 15 day(s)</t>
  </si>
  <si>
    <t>9 year(s), 5 month(s), 1 day(s)</t>
  </si>
  <si>
    <t>9 year(s), 5 month(s), 8 day(s)</t>
  </si>
  <si>
    <t>9 year(s), 4 month(s), 3 day(s)</t>
  </si>
  <si>
    <t>9 year(s), 3 month(s), 12 day(s)</t>
  </si>
  <si>
    <t>5 year(s), 10 month(s), 2 day(s)</t>
  </si>
  <si>
    <t>9 year(s), 1 month(s), 25 day(s)</t>
  </si>
  <si>
    <t>9 year(s), 1 month(s), 18 day(s)</t>
  </si>
  <si>
    <t>9 year(s), 1 month(s), 4 day(s)</t>
  </si>
  <si>
    <t>9 year(s), 0 month(s), 28 day(s)</t>
  </si>
  <si>
    <t>8 year(s), 11 month(s), 24 day(s)</t>
  </si>
  <si>
    <t>8 year(s), 7 month(s), 27 day(s)</t>
  </si>
  <si>
    <t>3 year(s), 3 month(s), 28 day(s)</t>
  </si>
  <si>
    <t>7 year(s), 7 month(s), 21 day(s)</t>
  </si>
  <si>
    <t>8 year(s), 5 month(s), 16 day(s)</t>
  </si>
  <si>
    <t>6 year(s), 6 month(s), 19 day(s)</t>
  </si>
  <si>
    <t>8 year(s), 3 month(s), 28 day(s)</t>
  </si>
  <si>
    <t>8 year(s), 2 month(s), 24 day(s)</t>
  </si>
  <si>
    <t>7 year(s), 3 month(s), 23 day(s)</t>
  </si>
  <si>
    <t>7 year(s), 11 month(s), 18 day(s)</t>
  </si>
  <si>
    <t>7 year(s), 6 month(s), 17 day(s)</t>
  </si>
  <si>
    <t>Hope Riley</t>
  </si>
  <si>
    <t>8 year(s), 1 month(s), 26 day(s)</t>
  </si>
  <si>
    <t>7 year(s), 0 month(s), 24 day(s)</t>
  </si>
  <si>
    <t>8 year(s), 1 month(s), 5 day(s)</t>
  </si>
  <si>
    <t>7 year(s), 3 month(s), 16 day(s)</t>
  </si>
  <si>
    <t>8 year(s), 0 month(s), 22 day(s)</t>
  </si>
  <si>
    <t>7 year(s), 11 month(s), 3 day(s)</t>
  </si>
  <si>
    <t>8 year(s), 0 month(s), 8 day(s)</t>
  </si>
  <si>
    <t>7 year(s), 10 month(s), 27 day(s)</t>
  </si>
  <si>
    <t>7 year(s), 10 month(s), 6 day(s)</t>
  </si>
  <si>
    <t>1 year(s), 4 month(s), 14 day(s)</t>
  </si>
  <si>
    <t>7 year(s), 9 month(s), 23 day(s)</t>
  </si>
  <si>
    <t>3 year(s), 3 month(s), 7 day(s)</t>
  </si>
  <si>
    <t>6 year(s), 3 month(s), 10 day(s)</t>
  </si>
  <si>
    <t>7 year(s), 5 month(s), 25 day(s)</t>
  </si>
  <si>
    <t>7 year(s), 5 month(s), 11 day(s)</t>
  </si>
  <si>
    <t>7 year(s), 1 month(s), 0 day(s)</t>
  </si>
  <si>
    <t>6 year(s), 10 month(s), 8 day(s)</t>
  </si>
  <si>
    <t>6 year(s), 9 month(s), 11 day(s)</t>
  </si>
  <si>
    <t>5 year(s), 5 month(s), 20 day(s)</t>
  </si>
  <si>
    <t>5 year(s), 10 month(s), 27 day(s)</t>
  </si>
  <si>
    <t>1 year(s), 11 month(s), 19 day(s)</t>
  </si>
  <si>
    <t>6 year(s), 8 month(s), 20 day(s)</t>
  </si>
  <si>
    <t>5 year(s), 0 month(s), 12 day(s)</t>
  </si>
  <si>
    <t>2 year(s), 1 month(s), 20 day(s)</t>
  </si>
  <si>
    <t>6 year(s), 2 month(s), 27 day(s)</t>
  </si>
  <si>
    <t>6 year(s), 4 month(s), 29 day(s)</t>
  </si>
  <si>
    <t>6 year(s), 4 month(s), 22 day(s)</t>
  </si>
  <si>
    <t>3 year(s), 5 month(s), 9 day(s)</t>
  </si>
  <si>
    <t>5 year(s), 6 month(s), 3 day(s)</t>
  </si>
  <si>
    <t>6 year(s), 4 month(s), 7 day(s)</t>
  </si>
  <si>
    <t>6 year(s), 3 month(s), 24 day(s)</t>
  </si>
  <si>
    <t>4 year(s), 11 month(s), 14 day(s)</t>
  </si>
  <si>
    <t>1 year(s), 10 month(s), 21 day(s)</t>
  </si>
  <si>
    <t>3 year(s), 2 month(s), 10 day(s)</t>
  </si>
  <si>
    <t>3 year(s), 4 month(s), 12 day(s)</t>
  </si>
  <si>
    <t>2 year(s), 1 month(s), 13 day(s)</t>
  </si>
  <si>
    <t>5 year(s), 10 month(s), 16 day(s)</t>
  </si>
  <si>
    <t>5 year(s), 3 month(s), 4 day(s)</t>
  </si>
  <si>
    <t>5 year(s), 0 month(s), 26 day(s)</t>
  </si>
  <si>
    <t>5 year(s), 7 month(s), 10 day(s)</t>
  </si>
  <si>
    <t>5 year(s), 0 month(s), 5 day(s)</t>
  </si>
  <si>
    <t>5 year(s), 10 month(s), 9 day(s)</t>
  </si>
  <si>
    <t>5 year(s), 1 month(s), 2 day(s)</t>
  </si>
  <si>
    <t>1 year(s), 8 month(s), 5 day(s)</t>
  </si>
  <si>
    <t>4 year(s), 9 month(s), 5 day(s)</t>
  </si>
  <si>
    <t>1 year(s), 10 month(s), 14 day(s)</t>
  </si>
  <si>
    <t>3 year(s), 3 month(s), 21 day(s)</t>
  </si>
  <si>
    <t>4 year(s), 7 month(s), 25 day(s)</t>
  </si>
  <si>
    <t>4 year(s), 4 month(s), 17 day(s)</t>
  </si>
  <si>
    <t>1 year(s), 7 month(s), 15 day(s)</t>
  </si>
  <si>
    <t>Mason Greely</t>
  </si>
  <si>
    <t>4 year(s), 5 month(s), 0 day(s)</t>
  </si>
  <si>
    <t>0 year(s), 9 month(s), 25 day(s)</t>
  </si>
  <si>
    <t>4 year(s), 0 month(s), 20 day(s)</t>
  </si>
  <si>
    <t>2 year(s), 0 month(s), 23 day(s)</t>
  </si>
  <si>
    <t>2 year(s), 0 month(s), 16 day(s)</t>
  </si>
  <si>
    <t>1 year(s), 9 month(s), 24 day(s)</t>
  </si>
  <si>
    <t>4 year(s), 2 month(s), 0 day(s)</t>
  </si>
  <si>
    <t>1 year(s), 11 month(s), 26 day(s)</t>
  </si>
  <si>
    <t>3 year(s), 0 month(s), 29 day(s)</t>
  </si>
  <si>
    <t>3 year(s), 2 month(s), 2 day(s)</t>
  </si>
  <si>
    <t>1 year(s), 11 month(s), 12 day(s)</t>
  </si>
  <si>
    <t>1 year(s), 7 month(s), 29 day(s)</t>
  </si>
  <si>
    <t>4 year(s), 2 month(s), 22 day(s)</t>
  </si>
  <si>
    <t>1 year(s), 11 month(s), 4 day(s)</t>
  </si>
  <si>
    <t>1 year(s), 7 month(s), 1 day(s)</t>
  </si>
  <si>
    <t>1 year(s), 10 month(s), 0 day(s)</t>
  </si>
  <si>
    <t>3 year(s), 9 month(s), 6 day(s)</t>
  </si>
  <si>
    <t>1 year(s), 1 month(s), 28 day(s)</t>
  </si>
  <si>
    <t>1 year(s), 0 month(s), 10 day(s)</t>
  </si>
  <si>
    <t>0 year(s), 8 month(s), 20 day(s)</t>
  </si>
  <si>
    <t>2 year(s), 4 month(s), 13 day(s)</t>
  </si>
  <si>
    <t>7 year(s), 6 month(s), 11 day(s)</t>
  </si>
  <si>
    <t>2 year(s), 8 month(s), 4 day(s)</t>
  </si>
  <si>
    <t>1 year(s), 3 month(s), 30 day(s)</t>
  </si>
  <si>
    <t>1 year(s), 3 month(s), 16 day(s)</t>
  </si>
  <si>
    <t>1 year(s), 2 month(s), 26 day(s)</t>
  </si>
  <si>
    <t>0 year(s), 10 month(s), 1 day(s)</t>
  </si>
  <si>
    <t>0 year(s), 6 month(s), 19 day(s)</t>
  </si>
  <si>
    <t>0 year(s), 5 month(s), 12 day(s)</t>
  </si>
  <si>
    <t>0 year(s), 5 month(s), 5 day(s)</t>
  </si>
  <si>
    <t>0 year(s), 4 month(s), 22 day(s)</t>
  </si>
  <si>
    <t>0 year(s), 3 month(s), 24 day(s)</t>
  </si>
  <si>
    <t>0 year(s), 3 month(s), 17 day(s)</t>
  </si>
  <si>
    <t>MICHAEL MIECZYKOWSKI</t>
  </si>
  <si>
    <t>Evendale Fire Inspector 005</t>
  </si>
  <si>
    <t>0 year(s), 1 month(s), 29 day(s)</t>
  </si>
  <si>
    <t>Dalton Johnson</t>
  </si>
  <si>
    <t>Evendale iMECH Training Program</t>
  </si>
  <si>
    <t>0 year(s), 0 month(s), 11 day(s)</t>
  </si>
  <si>
    <t>Theodore Downton</t>
  </si>
  <si>
    <t>Tyler Buchanan</t>
  </si>
  <si>
    <t>Madison Froehle</t>
  </si>
  <si>
    <t>James Loudermilk</t>
  </si>
  <si>
    <t>Tanner Sandy</t>
  </si>
  <si>
    <t>Sam Steinbuch</t>
  </si>
  <si>
    <t>M16 - 36.77 USD</t>
  </si>
  <si>
    <t>M22 - 42.51 USD</t>
  </si>
  <si>
    <t>M23 - 43.58 USD</t>
  </si>
  <si>
    <t>M25 - 46.48 USD</t>
  </si>
  <si>
    <t>M24 - 45.27 USD</t>
  </si>
  <si>
    <t>P21 - 41.41 USD</t>
  </si>
  <si>
    <t>P24 - 45.27 USD</t>
  </si>
  <si>
    <t>F01 - 1454.79 USD</t>
  </si>
  <si>
    <t>F05 - 1659.93 USD</t>
  </si>
  <si>
    <t>Chantilier Jackson (210031730)
Renee Smith (212586449)</t>
  </si>
  <si>
    <t>210031730</t>
  </si>
  <si>
    <t>M21 - 41.35 USD</t>
  </si>
  <si>
    <t>Joshua Diehl (223113032)</t>
  </si>
  <si>
    <t>M19 - 38.97 USD</t>
  </si>
  <si>
    <t>M20 - 39.98 USD</t>
  </si>
  <si>
    <t>Kenneth Jones (210014960)</t>
  </si>
  <si>
    <t>F02 - 1474.13 USD</t>
  </si>
  <si>
    <t>P22 - 42.64 USD</t>
  </si>
  <si>
    <t>26021210000E</t>
  </si>
  <si>
    <t>86641</t>
  </si>
  <si>
    <t>89807</t>
  </si>
  <si>
    <t>99651020000E</t>
  </si>
  <si>
    <t>Fire Inspector 005</t>
  </si>
  <si>
    <t>iMECH Training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</si>
</sst>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6">
    <font>
      <sz val="11"/>
      <color theme="1"/>
      <name val="Calibri"/>
      <family val="2"/>
      <scheme val="minor"/>
    </font>
    <font>
      <sz val="11"/>
      <color theme="1"/>
      <name val="GE Inspira Sans"/>
      <family val="2"/>
    </font>
    <font>
      <b/>
      <sz val="11"/>
      <color theme="1"/>
      <name val="GE Inspira Sans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GE Inspira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Fill="1" applyAlignment="1">
      <alignment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164" fontId="0" fillId="0" borderId="0" xfId="0" applyNumberFormat="1" applyFill="1" applyAlignment="1">
      <alignment vertical="top"/>
    </xf>
    <xf numFmtId="164" fontId="0" fillId="0" borderId="0" xfId="0" applyNumberFormat="1" applyAlignment="1">
      <alignment vertical="top"/>
    </xf>
    <xf numFmtId="164" fontId="0" fillId="0" borderId="0" xfId="0" applyNumberFormat="1"/>
    <xf numFmtId="164" fontId="3" fillId="3" borderId="2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/>
    <xf numFmtId="14" fontId="1" fillId="0" borderId="5" xfId="0" applyNumberFormat="1" applyFont="1" applyFill="1" applyBorder="1" applyAlignment="1">
      <alignment horizontal="center"/>
    </xf>
    <xf numFmtId="14" fontId="1" fillId="0" borderId="8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4" fontId="0" fillId="0" borderId="0" xfId="0" applyNumberFormat="1" applyFill="1" applyAlignment="1">
      <alignment vertical="top"/>
    </xf>
    <xf numFmtId="0" fontId="0" fillId="0" borderId="0" xfId="0" applyFill="1"/>
    <xf numFmtId="14" fontId="0" fillId="5" borderId="0" xfId="0" applyNumberFormat="1" applyFill="1" applyAlignment="1">
      <alignment vertical="top"/>
    </xf>
    <xf numFmtId="14" fontId="1" fillId="5" borderId="8" xfId="0" applyNumberFormat="1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 applyAlignment="1">
      <alignment vertical="top"/>
    </xf>
    <xf numFmtId="1" fontId="0" fillId="5" borderId="0" xfId="0" applyNumberFormat="1" applyFill="1"/>
    <xf numFmtId="0" fontId="1" fillId="5" borderId="5" xfId="0" applyFont="1" applyFill="1" applyBorder="1" applyAlignment="1">
      <alignment horizontal="center"/>
    </xf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IPPIT, KELVIN (GE Aerospace, US)" id="{BDEDAB6D-1664-4C12-93CA-65119484C8AA}" userId="S::223041520@ge.com::d2267479-0bd9-44bd-97ef-ede15d9b4d3e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IPPIT, KELVIN (GE Aviation, US)" refreshedDate="45180.878067824073" createdVersion="8" refreshedVersion="8" minRefreshableVersion="3" recordCount="509" xr:uid="{66FC8847-2867-4BFC-8EE6-3B8FBB04556F}">
  <cacheSource type="worksheet">
    <worksheetSource ref="A1:K510" sheet="Seniority List"/>
  </cacheSource>
  <cacheFields count="11">
    <cacheField name="Employee SSO" numFmtId="0">
      <sharedItems containsSemiMixedTypes="0" containsString="0" containsNumber="1" containsInteger="1" minValue="204011567" maxValue="223116713"/>
    </cacheField>
    <cacheField name="Badge #" numFmtId="0">
      <sharedItems containsMixedTypes="1" containsNumber="1" containsInteger="1" minValue="93846" maxValue="94095"/>
    </cacheField>
    <cacheField name="First Name" numFmtId="0">
      <sharedItems/>
    </cacheField>
    <cacheField name="Last Name" numFmtId="0">
      <sharedItems/>
    </cacheField>
    <cacheField name="Job Title" numFmtId="0">
      <sharedItems count="21">
        <s v="Air Supply Oper Turbo"/>
        <s v="Bench Repair Parts"/>
        <s v="Cutter Grinder"/>
        <s v="Electrical Maintenance"/>
        <s v="Electronic Maintenance"/>
        <s v="Fire Inspector"/>
        <s v="Fire Inspector 005"/>
        <s v="General Maintenance"/>
        <s v="HVAC/R Technician"/>
        <s v="iMECH Training Program"/>
        <s v="Industrial Equip Mech"/>
        <s v="Instrument Repair"/>
        <s v="Instrumentation Mechanic"/>
        <s v="Locksmith"/>
        <s v="Machine Maintenance"/>
        <s v="Machinist"/>
        <s v="Mechanical Maintenance"/>
        <s v="Special Products Mechanic"/>
        <s v="Stat Licensed Engineer 003"/>
        <s v="Toolmaker"/>
        <s v="Welder - Diversified"/>
      </sharedItems>
    </cacheField>
    <cacheField name="Job Grade" numFmtId="0">
      <sharedItems/>
    </cacheField>
    <cacheField name="Shift" numFmtId="0">
      <sharedItems/>
    </cacheField>
    <cacheField name="Continuous Service Date" numFmtId="14">
      <sharedItems containsSemiMixedTypes="0" containsNonDate="0" containsDate="1" containsString="0" minDate="1977-02-28T00:00:00" maxDate="2023-08-29T00:00:00"/>
    </cacheField>
    <cacheField name="Union Seniority Date " numFmtId="14">
      <sharedItems containsSemiMixedTypes="0" containsNonDate="0" containsDate="1" containsString="0" minDate="1977-01-07T00:00:00" maxDate="2023-08-29T00:00:00"/>
    </cacheField>
    <cacheField name="Manager" numFmtId="0">
      <sharedItems/>
    </cacheField>
    <cacheField name="Component Cod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9">
  <r>
    <n v="210044066"/>
    <s v="77798"/>
    <s v="Charles"/>
    <s v="Brown"/>
    <x v="0"/>
    <s v="M23"/>
    <s v="2nd"/>
    <d v="2005-10-18T00:00:00"/>
    <d v="2005-10-18T00:00:00"/>
    <s v="James Perdue"/>
    <s v="4471"/>
  </r>
  <r>
    <n v="210080384"/>
    <s v="83497"/>
    <s v="Brian"/>
    <s v="Kaehler"/>
    <x v="0"/>
    <s v="M23"/>
    <s v="2nd"/>
    <d v="2012-07-16T00:00:00"/>
    <d v="2012-07-16T00:00:00"/>
    <s v="James Perdue"/>
    <s v="4471"/>
  </r>
  <r>
    <n v="212404386"/>
    <s v="85177"/>
    <s v="Chris"/>
    <s v="DePew"/>
    <x v="0"/>
    <s v="M23"/>
    <s v="1st"/>
    <d v="2014-04-07T00:00:00"/>
    <d v="2014-04-07T00:00:00"/>
    <s v="James Perdue"/>
    <s v="4471"/>
  </r>
  <r>
    <n v="212413155"/>
    <s v="85396"/>
    <s v="Kyle"/>
    <s v="Bowlin"/>
    <x v="0"/>
    <s v="M23"/>
    <s v="2nd"/>
    <d v="2014-05-27T00:00:00"/>
    <d v="2014-05-27T00:00:00"/>
    <s v="James Perdue"/>
    <s v="4471"/>
  </r>
  <r>
    <n v="212597639"/>
    <s v="87756"/>
    <s v="Nick"/>
    <s v="Thackston"/>
    <x v="0"/>
    <s v="M23"/>
    <s v="1st"/>
    <d v="2016-12-05T00:00:00"/>
    <d v="2016-12-05T00:00:00"/>
    <s v="James Perdue"/>
    <s v="4471"/>
  </r>
  <r>
    <n v="212776587"/>
    <s v="90629"/>
    <s v="Darren"/>
    <s v="Englert"/>
    <x v="0"/>
    <s v="M23"/>
    <s v="1st"/>
    <d v="2019-09-09T00:00:00"/>
    <d v="2019-09-09T00:00:00"/>
    <s v="James Perdue"/>
    <s v="4471"/>
  </r>
  <r>
    <n v="223052143"/>
    <s v="91642"/>
    <s v="Jonathon"/>
    <s v="Jones"/>
    <x v="0"/>
    <s v="M23"/>
    <s v="2nd"/>
    <d v="2022-01-03T00:00:00"/>
    <d v="2022-01-03T00:00:00"/>
    <s v="James Perdue"/>
    <s v="4471"/>
  </r>
  <r>
    <n v="212726837"/>
    <s v="89407"/>
    <s v="Nick"/>
    <s v="Snyder"/>
    <x v="0"/>
    <s v="M23"/>
    <s v="1st"/>
    <d v="2019-04-28T00:00:00"/>
    <d v="2022-01-03T00:00:00"/>
    <s v="James Perdue"/>
    <s v="4471"/>
  </r>
  <r>
    <n v="220002602"/>
    <s v="86651"/>
    <s v="Kyle"/>
    <s v="Flaspohler"/>
    <x v="1"/>
    <s v="M19"/>
    <s v="1st"/>
    <d v="2004-03-29T00:00:00"/>
    <d v="2001-04-26T00:00:00"/>
    <s v="Herman Barlow"/>
    <s v="2602"/>
  </r>
  <r>
    <n v="210048308"/>
    <s v="61246"/>
    <s v="John"/>
    <s v="Bosse"/>
    <x v="1"/>
    <s v="M19"/>
    <s v="2nd"/>
    <d v="1997-12-19T00:00:00"/>
    <d v="2007-05-21T00:00:00"/>
    <s v="Herman Barlow"/>
    <s v="2602"/>
  </r>
  <r>
    <n v="210074365"/>
    <s v="82398"/>
    <s v="Jon-Michael"/>
    <s v="Reder"/>
    <x v="1"/>
    <s v="M19"/>
    <s v="1st"/>
    <d v="2011-09-12T00:00:00"/>
    <d v="2015-09-07T00:00:00"/>
    <s v="Herman Barlow"/>
    <s v="2602"/>
  </r>
  <r>
    <n v="220000235"/>
    <s v="86650"/>
    <s v="Jamie"/>
    <s v="Bradley"/>
    <x v="1"/>
    <s v="M19"/>
    <s v="1st"/>
    <d v="2003-03-10T00:00:00"/>
    <d v="2021-04-26T00:00:00"/>
    <s v="Herman Barlow"/>
    <s v="2602"/>
  </r>
  <r>
    <n v="220002810"/>
    <s v="86653"/>
    <s v="Jeffrey"/>
    <s v="Olsen"/>
    <x v="1"/>
    <s v="M19"/>
    <s v="2nd"/>
    <d v="2004-05-23T00:00:00"/>
    <d v="2021-07-19T00:00:00"/>
    <s v="Herman Barlow"/>
    <s v="2602"/>
  </r>
  <r>
    <n v="210037894"/>
    <s v="76347"/>
    <s v="Randy"/>
    <s v="Ryberg"/>
    <x v="2"/>
    <s v="M21"/>
    <s v="2nd"/>
    <d v="2004-05-17T00:00:00"/>
    <d v="2004-05-17T00:00:00"/>
    <s v="David Koch"/>
    <s v="2554"/>
  </r>
  <r>
    <n v="210040212"/>
    <s v="76934"/>
    <s v="Phillip"/>
    <s v="Cremeans"/>
    <x v="2"/>
    <s v="M21"/>
    <s v="2nd"/>
    <d v="2005-01-10T00:00:00"/>
    <d v="2005-01-10T00:00:00"/>
    <s v="David Koch"/>
    <s v="2554"/>
  </r>
  <r>
    <n v="210040211"/>
    <s v="76935"/>
    <s v="McKinley"/>
    <s v="Kilburn"/>
    <x v="2"/>
    <s v="M21"/>
    <s v="2nd"/>
    <d v="2005-01-10T00:00:00"/>
    <d v="2005-01-10T00:00:00"/>
    <s v="David Koch"/>
    <s v="2554"/>
  </r>
  <r>
    <n v="210047051"/>
    <s v="68446"/>
    <s v="Michael"/>
    <s v="Smith"/>
    <x v="2"/>
    <s v="M21"/>
    <s v="2nd"/>
    <d v="1998-11-12T00:00:00"/>
    <d v="2006-09-25T00:00:00"/>
    <s v="David Koch"/>
    <s v="2554"/>
  </r>
  <r>
    <n v="210055593"/>
    <s v="78966"/>
    <s v="Sean"/>
    <s v="Sims"/>
    <x v="2"/>
    <s v="M21"/>
    <s v="1st"/>
    <d v="2007-05-29T00:00:00"/>
    <d v="2007-05-29T00:00:00"/>
    <s v="David Koch"/>
    <s v="2554"/>
  </r>
  <r>
    <n v="210059498"/>
    <s v="79620"/>
    <s v="John"/>
    <s v="Langan"/>
    <x v="2"/>
    <s v="M21"/>
    <s v="1st"/>
    <d v="2008-03-17T00:00:00"/>
    <d v="2008-03-17T00:00:00"/>
    <s v="David Koch"/>
    <s v="2554"/>
  </r>
  <r>
    <n v="212339340"/>
    <s v="84246"/>
    <s v="Daniel"/>
    <s v="Gigandet"/>
    <x v="2"/>
    <s v="M21"/>
    <s v="1st"/>
    <d v="2013-06-10T00:00:00"/>
    <d v="2013-06-10T00:00:00"/>
    <s v="David Koch"/>
    <s v="2554"/>
  </r>
  <r>
    <n v="212487440"/>
    <s v="86939"/>
    <s v="WESTON"/>
    <s v="COX"/>
    <x v="2"/>
    <s v="M21"/>
    <s v="1st"/>
    <d v="2016-09-04T00:00:00"/>
    <d v="2022-04-25T00:00:00"/>
    <s v="David Koch"/>
    <s v="2554"/>
  </r>
  <r>
    <n v="223087623"/>
    <s v="92985"/>
    <s v="DARIN"/>
    <s v="GRAY"/>
    <x v="2"/>
    <s v="M21"/>
    <s v="1st"/>
    <d v="2022-11-28T00:00:00"/>
    <d v="2022-11-28T00:00:00"/>
    <s v="David Koch"/>
    <s v="2554"/>
  </r>
  <r>
    <n v="210014821"/>
    <s v="61429"/>
    <s v="Keith"/>
    <s v="Gibson"/>
    <x v="3"/>
    <s v="M23"/>
    <s v="1st"/>
    <d v="1985-04-04T00:00:00"/>
    <d v="1985-02-11T00:00:00"/>
    <s v="Randy Perdue"/>
    <s v="2930"/>
  </r>
  <r>
    <n v="210008505"/>
    <s v="66351"/>
    <s v="Jeffery"/>
    <s v="Nietupski"/>
    <x v="3"/>
    <s v="M23"/>
    <s v="1st"/>
    <d v="1978-10-12T00:00:00"/>
    <d v="1986-09-08T00:00:00"/>
    <s v="Randy Perdue"/>
    <s v="2930"/>
  </r>
  <r>
    <n v="210015787"/>
    <s v="68510"/>
    <s v="Kirk"/>
    <s v="Dickhaus"/>
    <x v="3"/>
    <s v="M23"/>
    <s v="2nd"/>
    <d v="1988-08-22T00:00:00"/>
    <d v="1988-08-22T00:00:00"/>
    <s v="Herman Barlow"/>
    <s v="2719"/>
  </r>
  <r>
    <n v="210033197"/>
    <s v="75262"/>
    <s v="Tony"/>
    <s v="Elfers"/>
    <x v="3"/>
    <s v="M23"/>
    <s v="2nd"/>
    <d v="2001-08-27T00:00:00"/>
    <d v="2001-08-27T00:00:00"/>
    <s v="Herman Barlow"/>
    <s v="2719"/>
  </r>
  <r>
    <n v="210033201"/>
    <s v="75268"/>
    <s v="Robert"/>
    <s v="Lanter"/>
    <x v="3"/>
    <s v="M23"/>
    <s v="1st"/>
    <d v="2001-08-29T00:00:00"/>
    <d v="2001-08-29T00:00:00"/>
    <s v="Randy Perdue"/>
    <s v="2930"/>
  </r>
  <r>
    <n v="210033234"/>
    <s v="75280"/>
    <s v="Scott"/>
    <s v="Jackson"/>
    <x v="3"/>
    <s v="M23"/>
    <s v="1st"/>
    <d v="2001-09-04T00:00:00"/>
    <d v="2001-09-04T00:00:00"/>
    <s v="James Trent"/>
    <s v="9944"/>
  </r>
  <r>
    <n v="210033327"/>
    <s v="75279"/>
    <s v="Ron"/>
    <s v="Stewart"/>
    <x v="3"/>
    <s v="M23"/>
    <s v="1st"/>
    <d v="2002-02-06T00:00:00"/>
    <d v="2001-09-04T00:00:00"/>
    <s v="Tanner Meyers"/>
    <s v="2720"/>
  </r>
  <r>
    <n v="210042595"/>
    <s v="77483"/>
    <s v="Warren"/>
    <s v="Jones"/>
    <x v="3"/>
    <s v="M23"/>
    <s v="2nd"/>
    <d v="2005-07-11T00:00:00"/>
    <d v="2005-07-11T00:00:00"/>
    <s v="James Trent"/>
    <s v="9944"/>
  </r>
  <r>
    <n v="210043356"/>
    <s v="77639"/>
    <s v="Jason"/>
    <s v="Widmer"/>
    <x v="3"/>
    <s v="M23"/>
    <s v="1st"/>
    <d v="2005-08-29T00:00:00"/>
    <d v="2005-08-29T00:00:00"/>
    <s v="Matt Hargett"/>
    <s v="2720"/>
  </r>
  <r>
    <n v="210044577"/>
    <s v="77867"/>
    <s v="Gregory"/>
    <s v="Sharp"/>
    <x v="3"/>
    <s v="M23"/>
    <s v="1st"/>
    <d v="2005-11-28T00:00:00"/>
    <d v="2005-11-28T00:00:00"/>
    <s v="James Trent"/>
    <s v="9944"/>
  </r>
  <r>
    <n v="210044770"/>
    <s v="77909"/>
    <s v="Chris"/>
    <s v="Hudson"/>
    <x v="3"/>
    <s v="M23"/>
    <s v="1st"/>
    <d v="2006-01-02T00:00:00"/>
    <d v="2006-01-02T00:00:00"/>
    <s v="Joshua Diehl"/>
    <s v="9955"/>
  </r>
  <r>
    <n v="210048185"/>
    <s v="78739"/>
    <s v="Christopher"/>
    <s v="Williams"/>
    <x v="3"/>
    <s v="M23"/>
    <s v="1st"/>
    <d v="2007-02-26T00:00:00"/>
    <d v="2007-02-26T00:00:00"/>
    <s v="JASON HOUPE"/>
    <s v="2720"/>
  </r>
  <r>
    <n v="210048194"/>
    <s v="78743"/>
    <s v="Scott"/>
    <s v="Whitlock"/>
    <x v="3"/>
    <s v="M23"/>
    <s v="1st"/>
    <d v="2007-03-05T00:00:00"/>
    <d v="2007-03-05T00:00:00"/>
    <s v="David Woodward"/>
    <s v="9960"/>
  </r>
  <r>
    <n v="210048731"/>
    <s v="78818"/>
    <s v="Brian"/>
    <s v="Saul"/>
    <x v="3"/>
    <s v="M23"/>
    <s v="2nd"/>
    <d v="2007-04-30T00:00:00"/>
    <d v="2007-04-30T00:00:00"/>
    <s v="Joshua Diehl"/>
    <s v="9955"/>
  </r>
  <r>
    <n v="210055433"/>
    <s v="78878"/>
    <s v="Stephen"/>
    <s v="Sander"/>
    <x v="3"/>
    <s v="M23"/>
    <s v="1st"/>
    <d v="2007-05-21T00:00:00"/>
    <d v="2007-05-21T00:00:00"/>
    <s v="Joshua Diehl"/>
    <s v="9955"/>
  </r>
  <r>
    <n v="210056519"/>
    <s v="79157"/>
    <s v="Gary"/>
    <s v="Richardson"/>
    <x v="3"/>
    <s v="M23"/>
    <s v="1st"/>
    <d v="2007-07-23T00:00:00"/>
    <d v="2007-07-23T00:00:00"/>
    <s v="Bruce Seyberth"/>
    <s v="4563"/>
  </r>
  <r>
    <n v="210059473"/>
    <s v="79617"/>
    <s v="Tony"/>
    <s v="Banks"/>
    <x v="3"/>
    <s v="M23"/>
    <s v="1st"/>
    <d v="2008-03-17T00:00:00"/>
    <d v="2008-03-17T00:00:00"/>
    <s v="James Trent"/>
    <s v="9944"/>
  </r>
  <r>
    <n v="210061987"/>
    <s v="80070"/>
    <s v="Mark"/>
    <s v="Goodhart"/>
    <x v="3"/>
    <s v="M23"/>
    <s v="1st"/>
    <d v="2008-08-18T00:00:00"/>
    <d v="2008-08-18T00:00:00"/>
    <s v="James Trent"/>
    <s v="9944"/>
  </r>
  <r>
    <n v="210069354"/>
    <s v="81476"/>
    <s v="Jeff"/>
    <s v="Jones"/>
    <x v="3"/>
    <s v="M23"/>
    <s v="1st"/>
    <d v="2011-02-21T00:00:00"/>
    <d v="2011-02-21T00:00:00"/>
    <s v="Tanner Meyers"/>
    <s v="2720"/>
  </r>
  <r>
    <n v="210074354"/>
    <s v="82351"/>
    <s v="Martell"/>
    <s v="Williams"/>
    <x v="3"/>
    <s v="M23"/>
    <s v="1st"/>
    <d v="2011-09-12T00:00:00"/>
    <d v="2011-12-05T00:00:00"/>
    <s v="Matt Hargett"/>
    <s v="2720"/>
  </r>
  <r>
    <n v="210076215"/>
    <s v="82707"/>
    <s v="James"/>
    <s v="Herzog"/>
    <x v="3"/>
    <s v="M23"/>
    <s v="1st"/>
    <d v="2012-01-09T00:00:00"/>
    <d v="2012-01-09T00:00:00"/>
    <s v="James Perdue"/>
    <s v="4471"/>
  </r>
  <r>
    <n v="210077096"/>
    <s v="82932"/>
    <s v="Gregory"/>
    <s v="Caskey"/>
    <x v="3"/>
    <s v="M23"/>
    <s v="1st"/>
    <d v="2012-02-06T00:00:00"/>
    <d v="2012-02-06T00:00:00"/>
    <s v="James Perdue"/>
    <s v="4471"/>
  </r>
  <r>
    <n v="210077075"/>
    <s v="82939"/>
    <s v="Jonathan"/>
    <s v="Lamkin"/>
    <x v="3"/>
    <s v="M23"/>
    <s v="1st"/>
    <d v="2012-02-06T00:00:00"/>
    <d v="2012-02-06T00:00:00"/>
    <s v="James Trent"/>
    <s v="9944"/>
  </r>
  <r>
    <n v="210077194"/>
    <s v="82963"/>
    <s v="Bryan"/>
    <s v="Black"/>
    <x v="3"/>
    <s v="M23"/>
    <s v="1st"/>
    <d v="2012-02-20T00:00:00"/>
    <d v="2012-02-20T00:00:00"/>
    <s v="Randy Perdue"/>
    <s v="2930"/>
  </r>
  <r>
    <n v="210079463"/>
    <s v="83385"/>
    <s v="Mark"/>
    <s v="Mercurio"/>
    <x v="3"/>
    <s v="M23"/>
    <s v="1st"/>
    <d v="2012-05-29T00:00:00"/>
    <d v="2012-05-29T00:00:00"/>
    <s v="Randy Perdue"/>
    <s v="2930"/>
  </r>
  <r>
    <n v="212314170"/>
    <s v="83830"/>
    <s v="Stan"/>
    <s v="Apgar"/>
    <x v="3"/>
    <s v="M23"/>
    <s v="1st"/>
    <d v="2012-11-26T00:00:00"/>
    <d v="2012-11-26T00:00:00"/>
    <s v="James Perdue"/>
    <s v="4471"/>
  </r>
  <r>
    <n v="212335647"/>
    <s v="83923"/>
    <s v="Brian"/>
    <s v="Becker"/>
    <x v="3"/>
    <s v="M23"/>
    <s v="1st"/>
    <d v="2013-05-20T00:00:00"/>
    <d v="2013-05-20T00:00:00"/>
    <s v="James Perdue"/>
    <s v="4471"/>
  </r>
  <r>
    <n v="212335659"/>
    <s v="83931"/>
    <s v="Darrell"/>
    <s v="Wilson"/>
    <x v="3"/>
    <s v="M23"/>
    <s v="1st"/>
    <d v="2013-05-20T00:00:00"/>
    <d v="2013-05-20T00:00:00"/>
    <s v="Joshua Diehl"/>
    <s v="9955"/>
  </r>
  <r>
    <n v="212336857"/>
    <s v="84207"/>
    <s v="Christopher"/>
    <s v="Carroll"/>
    <x v="3"/>
    <s v="M23"/>
    <s v="1st"/>
    <d v="2013-05-28T00:00:00"/>
    <d v="2013-05-28T00:00:00"/>
    <s v="David Woodward"/>
    <s v="9960"/>
  </r>
  <r>
    <n v="212336862"/>
    <s v="84201"/>
    <s v="Todd"/>
    <s v="Wilking"/>
    <x v="3"/>
    <s v="M23"/>
    <s v="1st"/>
    <d v="2013-05-28T00:00:00"/>
    <d v="2013-05-28T00:00:00"/>
    <s v="JASON HOUPE"/>
    <s v="2720"/>
  </r>
  <r>
    <n v="212364977"/>
    <s v="84760"/>
    <s v="Jeffrey"/>
    <s v="Norman"/>
    <x v="3"/>
    <s v="M23"/>
    <s v="1st"/>
    <d v="2013-10-21T00:00:00"/>
    <d v="2013-10-21T00:00:00"/>
    <s v="Joshua Diehl"/>
    <s v="9955"/>
  </r>
  <r>
    <n v="212398586"/>
    <s v="84989"/>
    <s v="Rick"/>
    <s v="Kremer"/>
    <x v="3"/>
    <s v="M23"/>
    <s v="1st"/>
    <d v="2014-02-17T00:00:00"/>
    <d v="2014-02-17T00:00:00"/>
    <s v="James Perdue"/>
    <s v="4471"/>
  </r>
  <r>
    <n v="212399014"/>
    <s v="85108"/>
    <s v="Kenneth"/>
    <s v="Sandy"/>
    <x v="3"/>
    <s v="M23"/>
    <s v="1st"/>
    <d v="2014-02-24T00:00:00"/>
    <d v="2014-02-24T00:00:00"/>
    <s v="James Perdue"/>
    <s v="4471"/>
  </r>
  <r>
    <n v="212403653"/>
    <s v="85147"/>
    <s v="Matthew"/>
    <s v="White"/>
    <x v="3"/>
    <s v="M23"/>
    <s v="1st"/>
    <d v="2014-03-24T00:00:00"/>
    <d v="2014-03-24T00:00:00"/>
    <s v="Randy Perdue"/>
    <s v="2930"/>
  </r>
  <r>
    <n v="212425756"/>
    <s v="85689"/>
    <s v="Thomas"/>
    <s v="McReynolds"/>
    <x v="3"/>
    <s v="M23"/>
    <s v="1st"/>
    <d v="2014-08-11T00:00:00"/>
    <d v="2014-08-11T00:00:00"/>
    <s v="Tanner Meyers"/>
    <s v="2720"/>
  </r>
  <r>
    <n v="212430478"/>
    <s v="85548"/>
    <s v="Kenneth"/>
    <s v="Schanda"/>
    <x v="3"/>
    <s v="M23"/>
    <s v="1st"/>
    <d v="2014-09-15T00:00:00"/>
    <d v="2014-09-15T00:00:00"/>
    <s v="James Perdue"/>
    <s v="4471"/>
  </r>
  <r>
    <n v="212435011"/>
    <s v="85898"/>
    <s v="Scott"/>
    <s v="Lombardo"/>
    <x v="3"/>
    <s v="M23"/>
    <s v="1st"/>
    <d v="2014-10-20T00:00:00"/>
    <d v="2014-10-20T00:00:00"/>
    <s v="JASON HOUPE"/>
    <s v="2720"/>
  </r>
  <r>
    <n v="212449434"/>
    <s v="85955"/>
    <s v="John"/>
    <s v="Enderle"/>
    <x v="3"/>
    <s v="M23"/>
    <s v="1st"/>
    <d v="2015-02-02T00:00:00"/>
    <d v="2015-02-02T00:00:00"/>
    <s v="David Woodward"/>
    <s v="9960"/>
  </r>
  <r>
    <n v="212450996"/>
    <s v="86081"/>
    <s v="Tom"/>
    <s v="Johnson"/>
    <x v="3"/>
    <s v="M23"/>
    <s v="1st"/>
    <d v="2015-02-16T00:00:00"/>
    <d v="2015-02-16T00:00:00"/>
    <s v="JASON HOUPE"/>
    <s v="2720"/>
  </r>
  <r>
    <n v="212458241"/>
    <s v="86182"/>
    <s v="Matthew"/>
    <s v="Babb"/>
    <x v="3"/>
    <s v="M23"/>
    <s v="1st"/>
    <d v="2015-04-13T00:00:00"/>
    <d v="2015-04-13T00:00:00"/>
    <s v="Herman Barlow"/>
    <s v="2719"/>
  </r>
  <r>
    <n v="212462533"/>
    <s v="86244"/>
    <s v="Michael"/>
    <s v="Eisele"/>
    <x v="3"/>
    <s v="M23"/>
    <s v="1st"/>
    <d v="2015-05-11T00:00:00"/>
    <d v="2015-05-11T00:00:00"/>
    <s v="Tanner Meyers"/>
    <s v="2720"/>
  </r>
  <r>
    <n v="212471582"/>
    <s v="86649"/>
    <s v="Matthew"/>
    <s v="Wingert"/>
    <x v="3"/>
    <s v="M23"/>
    <s v="1st"/>
    <d v="2015-07-13T00:00:00"/>
    <d v="2015-06-15T00:00:00"/>
    <s v="JASON HOUPE"/>
    <s v="2720"/>
  </r>
  <r>
    <n v="212474558"/>
    <s v="86701"/>
    <s v="Justin"/>
    <s v="Chandler"/>
    <x v="3"/>
    <s v="M23"/>
    <s v="2nd"/>
    <d v="2015-08-03T00:00:00"/>
    <d v="2015-08-03T00:00:00"/>
    <s v="Joshua Diehl"/>
    <s v="9955"/>
  </r>
  <r>
    <n v="212474932"/>
    <s v="86698"/>
    <s v="Hank"/>
    <s v="Short"/>
    <x v="3"/>
    <s v="M23"/>
    <s v="1st"/>
    <d v="2015-08-03T00:00:00"/>
    <d v="2015-08-03T00:00:00"/>
    <s v="Herman Barlow"/>
    <s v="2719"/>
  </r>
  <r>
    <n v="212487770"/>
    <s v="86940"/>
    <s v="Timothy"/>
    <s v="Schanda"/>
    <x v="3"/>
    <s v="M23"/>
    <s v="1st"/>
    <d v="2015-10-19T00:00:00"/>
    <d v="2015-10-19T00:00:00"/>
    <s v="Matt Hargett"/>
    <s v="2720"/>
  </r>
  <r>
    <n v="212579737"/>
    <s v="87477"/>
    <s v="Kurt"/>
    <s v="Lanham"/>
    <x v="3"/>
    <s v="M23"/>
    <s v="1st"/>
    <d v="2016-08-08T00:00:00"/>
    <d v="2016-08-08T00:00:00"/>
    <s v="Matt Hargett"/>
    <s v="2720"/>
  </r>
  <r>
    <n v="212582101"/>
    <s v="87572"/>
    <s v="TJ"/>
    <s v="Faulkner"/>
    <x v="3"/>
    <s v="M23"/>
    <s v="1st"/>
    <d v="2016-08-15T00:00:00"/>
    <d v="2016-08-15T00:00:00"/>
    <s v="David Woodward"/>
    <s v="9960"/>
  </r>
  <r>
    <n v="212592546"/>
    <s v="87674"/>
    <s v="Michael"/>
    <s v="Cowman"/>
    <x v="3"/>
    <s v="M23"/>
    <s v="1st"/>
    <d v="2016-10-31T00:00:00"/>
    <d v="2016-10-31T00:00:00"/>
    <s v="Randy Perdue"/>
    <s v="2930"/>
  </r>
  <r>
    <n v="212592545"/>
    <s v="87673"/>
    <s v="Eric"/>
    <s v="Donahue"/>
    <x v="3"/>
    <s v="M23"/>
    <s v="1st"/>
    <d v="2016-10-31T00:00:00"/>
    <d v="2016-10-31T00:00:00"/>
    <s v="James Perdue"/>
    <s v="4471"/>
  </r>
  <r>
    <n v="212592438"/>
    <s v="87675"/>
    <s v="John"/>
    <s v="Sergent"/>
    <x v="3"/>
    <s v="M23"/>
    <s v="1st"/>
    <d v="2016-10-31T00:00:00"/>
    <d v="2016-10-31T00:00:00"/>
    <s v="Tanner Meyers"/>
    <s v="2720"/>
  </r>
  <r>
    <n v="212614187"/>
    <s v="88013"/>
    <s v="Gary"/>
    <s v="Bulach"/>
    <x v="3"/>
    <s v="M23"/>
    <s v="1st"/>
    <d v="2017-04-10T00:00:00"/>
    <d v="2017-04-10T00:00:00"/>
    <s v="Matt Hargett"/>
    <s v="2720"/>
  </r>
  <r>
    <n v="212614330"/>
    <s v="87937"/>
    <s v="Russell"/>
    <s v="Rice"/>
    <x v="3"/>
    <s v="M23"/>
    <s v="1st"/>
    <d v="2017-04-10T00:00:00"/>
    <d v="2017-04-10T00:00:00"/>
    <s v="James Trent"/>
    <s v="9944"/>
  </r>
  <r>
    <n v="212636304"/>
    <s v="88299"/>
    <s v="Jason"/>
    <s v="Honeycutt"/>
    <x v="3"/>
    <s v="M23"/>
    <s v="1st"/>
    <d v="2017-07-10T00:00:00"/>
    <d v="2017-07-10T00:00:00"/>
    <s v="Randy Perdue"/>
    <s v="2930"/>
  </r>
  <r>
    <n v="212636310"/>
    <s v="88200"/>
    <s v="Erich"/>
    <s v="Schweickart"/>
    <x v="3"/>
    <s v="M23"/>
    <s v="1st"/>
    <d v="2017-07-10T00:00:00"/>
    <d v="2017-07-10T00:00:00"/>
    <s v="Tanner Meyers"/>
    <s v="2720"/>
  </r>
  <r>
    <n v="212672686"/>
    <s v="88438"/>
    <s v="Garrett"/>
    <s v="Heaney"/>
    <x v="3"/>
    <s v="M23"/>
    <s v="1st"/>
    <d v="2017-08-14T00:00:00"/>
    <d v="2017-08-14T00:00:00"/>
    <s v="Tanner Meyers"/>
    <s v="2720"/>
  </r>
  <r>
    <n v="212672483"/>
    <s v="88430"/>
    <s v="Eric"/>
    <s v="Martin"/>
    <x v="3"/>
    <s v="M23"/>
    <s v="1st"/>
    <d v="2017-08-14T00:00:00"/>
    <d v="2017-08-14T00:00:00"/>
    <s v="JASON HOUPE"/>
    <s v="2720"/>
  </r>
  <r>
    <n v="212672326"/>
    <s v="88434"/>
    <s v="Jeff"/>
    <s v="Snowden"/>
    <x v="3"/>
    <s v="M23"/>
    <s v="1st"/>
    <d v="2017-08-14T00:00:00"/>
    <d v="2017-08-14T00:00:00"/>
    <s v="Tanner Meyers"/>
    <s v="2720"/>
  </r>
  <r>
    <n v="210071576"/>
    <s v="70850"/>
    <s v="Darren"/>
    <s v="Humphreys"/>
    <x v="3"/>
    <s v="M23"/>
    <s v="2nd"/>
    <d v="2013-01-21T00:00:00"/>
    <d v="2018-10-29T00:00:00"/>
    <s v="James Perdue"/>
    <s v="4471"/>
  </r>
  <r>
    <n v="212749098"/>
    <s v="89882"/>
    <s v="Craig"/>
    <s v="Foster"/>
    <x v="3"/>
    <s v="M23"/>
    <s v="1st"/>
    <d v="2019-02-18T00:00:00"/>
    <d v="2019-02-18T00:00:00"/>
    <s v="Matt Hargett"/>
    <s v="2720"/>
  </r>
  <r>
    <n v="212747886"/>
    <s v="89883"/>
    <s v="Mike"/>
    <s v="Kleinwachter"/>
    <x v="3"/>
    <s v="M23"/>
    <s v="1st"/>
    <d v="2019-02-18T00:00:00"/>
    <d v="2019-02-18T00:00:00"/>
    <s v="David Woodward"/>
    <s v="9960"/>
  </r>
  <r>
    <n v="212752624"/>
    <s v="89978"/>
    <s v="JOBEY"/>
    <s v="PARKES"/>
    <x v="3"/>
    <s v="M23"/>
    <s v="1st"/>
    <d v="2019-06-02T00:00:00"/>
    <d v="2019-03-25T00:00:00"/>
    <s v="Randy Perdue"/>
    <s v="2720"/>
  </r>
  <r>
    <n v="212775854"/>
    <s v="90628"/>
    <s v="Matt"/>
    <s v="Davis"/>
    <x v="3"/>
    <s v="M23"/>
    <s v="1st"/>
    <d v="2019-11-17T00:00:00"/>
    <d v="2019-09-09T00:00:00"/>
    <s v="Randy Perdue"/>
    <s v="2930"/>
  </r>
  <r>
    <n v="212775803"/>
    <s v="90627"/>
    <s v="Jerrod"/>
    <s v="Planck"/>
    <x v="3"/>
    <s v="M23"/>
    <s v="1st"/>
    <d v="2020-01-05T00:00:00"/>
    <d v="2019-09-09T00:00:00"/>
    <s v="Matt Hargett"/>
    <s v="2720"/>
  </r>
  <r>
    <n v="212785293"/>
    <s v="90794"/>
    <s v="JESSE"/>
    <s v="LISTERMANN"/>
    <x v="3"/>
    <s v="M23"/>
    <s v="1st"/>
    <d v="2020-01-19T00:00:00"/>
    <d v="2019-10-07T00:00:00"/>
    <s v="Randy Perdue"/>
    <s v="2930"/>
  </r>
  <r>
    <n v="212785115"/>
    <s v="90799"/>
    <s v="Keith"/>
    <s v="Thurman"/>
    <x v="3"/>
    <s v="M23"/>
    <s v="1st"/>
    <d v="2020-01-19T00:00:00"/>
    <d v="2019-10-07T00:00:00"/>
    <s v="Matt Hargett"/>
    <s v="2720"/>
  </r>
  <r>
    <n v="212785601"/>
    <s v="90795"/>
    <s v="Adam"/>
    <s v="May"/>
    <x v="3"/>
    <s v="M23"/>
    <s v="1st"/>
    <d v="2020-03-15T00:00:00"/>
    <d v="2019-10-14T00:00:00"/>
    <s v="Matt Hargett"/>
    <s v="2720"/>
  </r>
  <r>
    <n v="212785935"/>
    <s v="90796"/>
    <s v="Cory"/>
    <s v="Routch"/>
    <x v="3"/>
    <s v="M23"/>
    <s v="1st"/>
    <d v="2020-08-02T00:00:00"/>
    <d v="2019-10-14T00:00:00"/>
    <s v="Matt Hargett"/>
    <s v="2720"/>
  </r>
  <r>
    <n v="212797130"/>
    <s v="90983"/>
    <s v="ERIC"/>
    <s v="MAY"/>
    <x v="3"/>
    <s v="M23"/>
    <s v="1st"/>
    <d v="2022-07-11T00:00:00"/>
    <d v="2022-07-11T00:00:00"/>
    <s v="Matt Hargett"/>
    <s v="2720"/>
  </r>
  <r>
    <n v="212800816"/>
    <s v="91054"/>
    <s v="Jace"/>
    <s v="Tincher"/>
    <x v="3"/>
    <s v="M23"/>
    <s v="1st"/>
    <d v="2022-12-19T00:00:00"/>
    <d v="2022-12-19T00:00:00"/>
    <s v="Matt Hargett"/>
    <s v="2720"/>
  </r>
  <r>
    <n v="223099891"/>
    <s v="93490"/>
    <s v="Jason"/>
    <s v="Banschbach"/>
    <x v="3"/>
    <s v="M23"/>
    <s v="1st"/>
    <d v="2023-04-17T00:00:00"/>
    <d v="2023-04-17T00:00:00"/>
    <s v="Randy Perdue"/>
    <s v="2930"/>
  </r>
  <r>
    <n v="223102325"/>
    <s v="93485"/>
    <s v="ANDREW"/>
    <s v="MONTAG"/>
    <x v="3"/>
    <s v="M22"/>
    <s v="1st"/>
    <d v="2023-04-17T00:00:00"/>
    <d v="2023-04-17T00:00:00"/>
    <s v="Matt Hargett"/>
    <s v="2720"/>
  </r>
  <r>
    <n v="223100675"/>
    <s v="93491"/>
    <s v="Jordan"/>
    <s v="Tincher"/>
    <x v="3"/>
    <s v="M23"/>
    <s v="2nd"/>
    <d v="2023-04-17T00:00:00"/>
    <d v="2023-04-17T00:00:00"/>
    <s v="James Perdue"/>
    <s v="4471"/>
  </r>
  <r>
    <n v="223100593"/>
    <s v="93482"/>
    <s v="ALEXANDER"/>
    <s v="WIELGUS"/>
    <x v="3"/>
    <s v="M23"/>
    <s v="2nd"/>
    <d v="2023-04-17T00:00:00"/>
    <d v="2023-04-17T00:00:00"/>
    <s v="James Trent"/>
    <s v="9944"/>
  </r>
  <r>
    <n v="210012195"/>
    <s v="53129"/>
    <s v="William"/>
    <s v="Wallace"/>
    <x v="4"/>
    <s v="M25"/>
    <s v="1st"/>
    <d v="1978-11-30T00:00:00"/>
    <d v="1978-10-09T00:00:00"/>
    <s v="Darrell Marcum"/>
    <s v="2070"/>
  </r>
  <r>
    <n v="210012893"/>
    <s v="60398"/>
    <s v="Donald"/>
    <s v="Lyttle"/>
    <x v="4"/>
    <s v="M25"/>
    <s v="1st"/>
    <d v="1984-12-14T00:00:00"/>
    <d v="1984-09-17T00:00:00"/>
    <s v="Darrell Marcum"/>
    <s v="2070"/>
  </r>
  <r>
    <n v="210014564"/>
    <s v="63495"/>
    <s v="John"/>
    <s v="Bennington"/>
    <x v="4"/>
    <s v="M25"/>
    <s v="2nd"/>
    <d v="1989-05-30T00:00:00"/>
    <d v="1985-08-26T00:00:00"/>
    <s v="Darrell Marcum"/>
    <s v="2070"/>
  </r>
  <r>
    <n v="210062903"/>
    <s v="80180"/>
    <s v="Raymond"/>
    <s v="Wright"/>
    <x v="4"/>
    <s v="M25"/>
    <s v="1st"/>
    <d v="2008-10-20T00:00:00"/>
    <d v="2008-10-20T00:00:00"/>
    <s v="Herman Barlow"/>
    <s v="2719"/>
  </r>
  <r>
    <n v="210070632"/>
    <s v="81675"/>
    <s v="Blake"/>
    <s v="Brown"/>
    <x v="4"/>
    <s v="M25"/>
    <s v="1st"/>
    <d v="2011-05-02T00:00:00"/>
    <d v="2011-05-02T00:00:00"/>
    <s v="Darrell Marcum"/>
    <s v="2070"/>
  </r>
  <r>
    <n v="210071486"/>
    <s v="81913"/>
    <s v="Nick"/>
    <s v="Luken"/>
    <x v="4"/>
    <s v="M25"/>
    <s v="1st"/>
    <d v="2011-06-06T00:00:00"/>
    <d v="2011-06-06T00:00:00"/>
    <s v="Darrell Marcum"/>
    <s v="2070"/>
  </r>
  <r>
    <n v="210076168"/>
    <s v="82709"/>
    <s v="David"/>
    <s v="Dorschel"/>
    <x v="4"/>
    <s v="M25"/>
    <s v="1st"/>
    <d v="2012-01-09T00:00:00"/>
    <d v="2012-01-09T00:00:00"/>
    <s v="Darrell Marcum"/>
    <s v="2070"/>
  </r>
  <r>
    <n v="210076229"/>
    <s v="82706"/>
    <s v="Daniel"/>
    <s v="Emmerich"/>
    <x v="4"/>
    <s v="M25"/>
    <s v="1st"/>
    <d v="2012-01-09T00:00:00"/>
    <d v="2012-01-09T00:00:00"/>
    <s v="Bruce Seyberth"/>
    <s v="4563"/>
  </r>
  <r>
    <n v="210076030"/>
    <s v="82708"/>
    <s v="Charles"/>
    <s v="Rodarmel"/>
    <x v="4"/>
    <s v="M25"/>
    <s v="1st"/>
    <d v="2012-01-09T00:00:00"/>
    <d v="2012-01-09T00:00:00"/>
    <s v="Herman Barlow"/>
    <s v="2719"/>
  </r>
  <r>
    <n v="210076313"/>
    <s v="82806"/>
    <s v="Brian"/>
    <s v="Nolan"/>
    <x v="4"/>
    <s v="M25"/>
    <s v="3rd"/>
    <d v="2012-01-17T00:00:00"/>
    <d v="2012-01-17T00:00:00"/>
    <s v="Darrell Marcum"/>
    <s v="2070"/>
  </r>
  <r>
    <n v="208007980"/>
    <s v="85891"/>
    <s v="Timothy"/>
    <s v="Matthews"/>
    <x v="4"/>
    <s v="M25"/>
    <s v="1st"/>
    <d v="1983-07-27T00:00:00"/>
    <d v="2014-11-10T00:00:00"/>
    <s v="Matt Hargett"/>
    <s v="2720"/>
  </r>
  <r>
    <n v="208010077"/>
    <s v="85909"/>
    <s v="Blake"/>
    <s v="Benson"/>
    <x v="4"/>
    <s v="M25"/>
    <s v="2nd"/>
    <d v="1997-02-24T00:00:00"/>
    <d v="2015-07-27T00:00:00"/>
    <s v="Darrell Marcum"/>
    <s v="2070"/>
  </r>
  <r>
    <n v="212474930"/>
    <s v="86699"/>
    <s v="Gerald"/>
    <s v="Osterbrock"/>
    <x v="4"/>
    <s v="M25"/>
    <s v="2nd"/>
    <d v="2015-08-03T00:00:00"/>
    <d v="2015-08-03T00:00:00"/>
    <s v="Darrell Marcum"/>
    <s v="2070"/>
  </r>
  <r>
    <n v="212463925"/>
    <s v="86367"/>
    <s v="William"/>
    <s v="Sanford"/>
    <x v="4"/>
    <s v="M25"/>
    <s v="1st"/>
    <d v="2015-05-26T00:00:00"/>
    <d v="2017-01-30T00:00:00"/>
    <s v="Darrell Marcum"/>
    <s v="2070"/>
  </r>
  <r>
    <n v="212629088"/>
    <s v="88074"/>
    <s v="Dustin"/>
    <s v="Gadd"/>
    <x v="4"/>
    <s v="M25"/>
    <s v="1st"/>
    <d v="2017-05-15T00:00:00"/>
    <d v="2017-05-15T00:00:00"/>
    <s v="Herman Barlow"/>
    <s v="2719"/>
  </r>
  <r>
    <n v="212629087"/>
    <s v="88073"/>
    <s v="Wade"/>
    <s v="Spendlove"/>
    <x v="4"/>
    <s v="M25"/>
    <s v="1st"/>
    <d v="2017-05-15T00:00:00"/>
    <d v="2017-05-15T00:00:00"/>
    <s v="Darrell Marcum"/>
    <s v="2070"/>
  </r>
  <r>
    <n v="212681983"/>
    <s v="88513"/>
    <s v="Brian"/>
    <s v="Dean"/>
    <x v="4"/>
    <s v="M25"/>
    <s v="1st"/>
    <d v="2017-10-30T00:00:00"/>
    <d v="2017-10-30T00:00:00"/>
    <s v="Darrell Marcum"/>
    <s v="2070"/>
  </r>
  <r>
    <n v="212732981"/>
    <s v="89472"/>
    <s v="Jason"/>
    <s v="Borger"/>
    <x v="4"/>
    <s v="M25"/>
    <s v="1st"/>
    <d v="2018-11-05T00:00:00"/>
    <d v="2018-11-05T00:00:00"/>
    <s v="Matt Hargett"/>
    <s v="2720"/>
  </r>
  <r>
    <n v="212732551"/>
    <s v="89471"/>
    <s v="Rick"/>
    <s v="House"/>
    <x v="4"/>
    <s v="M25"/>
    <s v="2nd"/>
    <d v="2019-02-17T00:00:00"/>
    <d v="2018-11-05T00:00:00"/>
    <s v="Herman Barlow"/>
    <s v="2719"/>
  </r>
  <r>
    <n v="212732546"/>
    <s v="89511"/>
    <s v="MATTHEW"/>
    <s v="KENNARD"/>
    <x v="4"/>
    <s v="M25"/>
    <s v="1st"/>
    <d v="2019-03-24T00:00:00"/>
    <d v="2018-11-05T00:00:00"/>
    <s v="Darrell Marcum"/>
    <s v="2070"/>
  </r>
  <r>
    <n v="212736630"/>
    <s v="89603"/>
    <s v="Kenneth"/>
    <s v="Booth"/>
    <x v="4"/>
    <s v="M25"/>
    <s v="2nd"/>
    <d v="2019-04-21T00:00:00"/>
    <d v="2018-12-03T00:00:00"/>
    <s v="Herman Barlow"/>
    <s v="2719"/>
  </r>
  <r>
    <n v="212739432"/>
    <s v="89592"/>
    <s v="Trey"/>
    <s v="Rigg"/>
    <x v="4"/>
    <s v="M25"/>
    <s v="1st"/>
    <d v="2019-08-25T00:00:00"/>
    <d v="2019-01-07T00:00:00"/>
    <s v="Darrell Marcum"/>
    <s v="2070"/>
  </r>
  <r>
    <n v="212788732"/>
    <s v="90833"/>
    <s v="Dwayne"/>
    <s v="Frary"/>
    <x v="4"/>
    <s v="M25"/>
    <s v="2nd"/>
    <d v="2020-06-29T00:00:00"/>
    <d v="2019-11-12T00:00:00"/>
    <s v="Darrell Marcum"/>
    <s v="2070"/>
  </r>
  <r>
    <n v="210037435"/>
    <s v="76246"/>
    <s v="Adam"/>
    <s v="Morath"/>
    <x v="5"/>
    <s v="F05"/>
    <s v="1st"/>
    <d v="2004-03-29T00:00:00"/>
    <d v="2004-03-29T00:00:00"/>
    <s v="Peter Hauser"/>
    <s v="3582"/>
  </r>
  <r>
    <n v="210037438"/>
    <s v="76285"/>
    <s v="Kevin"/>
    <s v="Corn"/>
    <x v="5"/>
    <s v="F05"/>
    <s v="1st"/>
    <d v="2004-04-12T00:00:00"/>
    <d v="2004-04-12T00:00:00"/>
    <s v="Peter Hauser"/>
    <s v="3582"/>
  </r>
  <r>
    <n v="210066231"/>
    <s v="80905"/>
    <s v="Mike"/>
    <s v="Hammerle Jr"/>
    <x v="5"/>
    <s v="F05"/>
    <s v="2nd"/>
    <d v="2010-06-15T00:00:00"/>
    <d v="2010-06-15T00:00:00"/>
    <s v="Peter Hauser"/>
    <s v="3582"/>
  </r>
  <r>
    <n v="212310264"/>
    <s v="83658"/>
    <s v="Rich"/>
    <s v="Moeckel"/>
    <x v="5"/>
    <s v="F05"/>
    <s v="1st"/>
    <d v="2012-11-05T00:00:00"/>
    <d v="2012-11-05T00:00:00"/>
    <s v="Peter Hauser"/>
    <s v="3582"/>
  </r>
  <r>
    <n v="212401260"/>
    <s v="84963"/>
    <s v="Daniel"/>
    <s v="Bainum"/>
    <x v="5"/>
    <s v="F05"/>
    <s v="1st"/>
    <d v="2014-03-10T00:00:00"/>
    <d v="2014-03-10T00:00:00"/>
    <s v="Peter Hauser"/>
    <s v="3582"/>
  </r>
  <r>
    <n v="212446928"/>
    <s v="85979"/>
    <s v="William"/>
    <s v="Sefton"/>
    <x v="5"/>
    <s v="F05"/>
    <s v="1st"/>
    <d v="2015-01-19T00:00:00"/>
    <d v="2015-01-19T00:00:00"/>
    <s v="Peter Hauser"/>
    <s v="3582"/>
  </r>
  <r>
    <n v="212469730"/>
    <s v="86596"/>
    <s v="Christian"/>
    <s v="Elliott"/>
    <x v="5"/>
    <s v="F05"/>
    <s v="3rd"/>
    <d v="2015-06-22T00:00:00"/>
    <d v="2015-06-22T00:00:00"/>
    <s v="Peter Hauser"/>
    <s v="3582"/>
  </r>
  <r>
    <n v="212554221"/>
    <s v="87104"/>
    <s v="Brian"/>
    <s v="Kegley"/>
    <x v="5"/>
    <s v="F05"/>
    <s v="3rd"/>
    <d v="2016-02-01T00:00:00"/>
    <d v="2016-02-01T00:00:00"/>
    <s v="Peter Hauser"/>
    <s v="3582"/>
  </r>
  <r>
    <n v="212561695"/>
    <s v="87162"/>
    <s v="Jeremy"/>
    <s v="Saum"/>
    <x v="5"/>
    <s v="F05"/>
    <s v="3rd"/>
    <d v="2016-03-28T00:00:00"/>
    <d v="2016-03-28T00:00:00"/>
    <s v="Peter Hauser"/>
    <s v="3582"/>
  </r>
  <r>
    <n v="212628074"/>
    <s v="87982"/>
    <s v="Dale"/>
    <s v="Lewis"/>
    <x v="5"/>
    <s v="F05"/>
    <s v="2nd"/>
    <d v="2017-05-15T00:00:00"/>
    <d v="2017-05-15T00:00:00"/>
    <s v="Peter Hauser"/>
    <s v="3582"/>
  </r>
  <r>
    <n v="212607760"/>
    <s v="87894"/>
    <s v="Bradley"/>
    <s v="Powers"/>
    <x v="5"/>
    <s v="F05"/>
    <s v="2nd"/>
    <d v="2017-02-27T00:00:00"/>
    <d v="2018-02-27T00:00:00"/>
    <s v="Peter Hauser"/>
    <s v="3582"/>
  </r>
  <r>
    <n v="212748244"/>
    <s v="89849"/>
    <s v="Andrew"/>
    <s v="Brothers"/>
    <x v="5"/>
    <s v="F05"/>
    <s v="3rd"/>
    <d v="2019-02-18T00:00:00"/>
    <d v="2019-02-18T00:00:00"/>
    <s v="Peter Hauser"/>
    <s v="3582"/>
  </r>
  <r>
    <n v="212770170"/>
    <s v="90461"/>
    <s v="Larry"/>
    <s v="Gassert"/>
    <x v="5"/>
    <s v="F05"/>
    <s v="2nd"/>
    <d v="2019-11-24T00:00:00"/>
    <d v="2021-10-18T00:00:00"/>
    <s v="Peter Hauser"/>
    <s v="3582"/>
  </r>
  <r>
    <n v="223108668"/>
    <n v="93846"/>
    <s v="MICHAEL"/>
    <s v="MIECZYKOWSKI"/>
    <x v="6"/>
    <s v="F02"/>
    <s v="2nd"/>
    <d v="2023-07-10T00:00:00"/>
    <d v="2023-07-10T00:00:00"/>
    <s v="Peter Hauser"/>
    <s v="3582"/>
  </r>
  <r>
    <n v="210011678"/>
    <s v="60666"/>
    <s v="Jaye"/>
    <s v="Brusman"/>
    <x v="7"/>
    <s v="M22"/>
    <s v="1st"/>
    <d v="1984-12-20T00:00:00"/>
    <d v="1985-03-04T00:00:00"/>
    <s v="Herman Barlow"/>
    <s v="2719"/>
  </r>
  <r>
    <n v="210014311"/>
    <s v="63688"/>
    <s v="Mark"/>
    <s v="Ross"/>
    <x v="7"/>
    <s v="M22"/>
    <s v="1st"/>
    <d v="1986-06-13T00:00:00"/>
    <d v="1986-08-18T00:00:00"/>
    <s v="James Trent"/>
    <s v="9944"/>
  </r>
  <r>
    <n v="210042418"/>
    <s v="77437"/>
    <s v="Jamey"/>
    <s v="Evans"/>
    <x v="7"/>
    <s v="M22"/>
    <s v="1st"/>
    <d v="2005-06-27T00:00:00"/>
    <d v="2005-06-27T00:00:00"/>
    <s v="James Trent"/>
    <s v="9944"/>
  </r>
  <r>
    <n v="210042561"/>
    <s v="77457"/>
    <s v="Chris"/>
    <s v="Jarvis"/>
    <x v="7"/>
    <s v="M22"/>
    <s v="1st"/>
    <d v="2005-07-05T00:00:00"/>
    <d v="2005-07-05T00:00:00"/>
    <s v="James Trent"/>
    <s v="9944"/>
  </r>
  <r>
    <n v="210042568"/>
    <s v="77459"/>
    <s v="Gregory"/>
    <s v="Smith"/>
    <x v="7"/>
    <s v="M22"/>
    <s v="1st"/>
    <d v="2005-07-05T00:00:00"/>
    <d v="2005-07-05T00:00:00"/>
    <s v="James Perdue"/>
    <s v="4471"/>
  </r>
  <r>
    <n v="210042569"/>
    <s v="77484"/>
    <s v="David"/>
    <s v="Sucher"/>
    <x v="7"/>
    <s v="M22"/>
    <s v="1st"/>
    <d v="2005-07-11T00:00:00"/>
    <d v="2005-07-11T00:00:00"/>
    <s v="Matt Hargett"/>
    <s v="2906"/>
  </r>
  <r>
    <n v="210047129"/>
    <s v="78568"/>
    <s v="Andrew"/>
    <s v="Panko"/>
    <x v="7"/>
    <s v="M22"/>
    <s v="1st"/>
    <d v="2006-10-09T00:00:00"/>
    <d v="2006-10-09T00:00:00"/>
    <s v="Joshua Diehl"/>
    <s v="9955"/>
  </r>
  <r>
    <n v="210062499"/>
    <s v="80108"/>
    <s v="Jeff"/>
    <s v="Abplanalp"/>
    <x v="7"/>
    <s v="M22"/>
    <s v="1st"/>
    <d v="2008-09-15T00:00:00"/>
    <d v="2008-09-15T00:00:00"/>
    <s v="Matt Hargett"/>
    <s v="2720"/>
  </r>
  <r>
    <n v="210074937"/>
    <s v="82524"/>
    <s v="Travis"/>
    <s v="Allford"/>
    <x v="7"/>
    <s v="M22"/>
    <s v="1st"/>
    <d v="2011-10-10T00:00:00"/>
    <d v="2011-10-10T00:00:00"/>
    <s v="Tanner Meyers"/>
    <s v="2720"/>
  </r>
  <r>
    <n v="210074939"/>
    <s v="82530"/>
    <s v="Brian"/>
    <s v="Chipps"/>
    <x v="7"/>
    <s v="M22"/>
    <s v="1st"/>
    <d v="2011-10-10T00:00:00"/>
    <d v="2011-10-10T00:00:00"/>
    <s v="Tanner Meyers"/>
    <s v="2720"/>
  </r>
  <r>
    <n v="210076647"/>
    <s v="82907"/>
    <s v="Sean"/>
    <s v="Powell"/>
    <x v="7"/>
    <s v="M22"/>
    <s v="1st"/>
    <d v="2012-01-23T00:00:00"/>
    <d v="2013-03-11T00:00:00"/>
    <s v="David Woodward"/>
    <s v="9960"/>
  </r>
  <r>
    <n v="210076024"/>
    <s v="82626"/>
    <s v="Jamie"/>
    <s v="Woodrum"/>
    <x v="7"/>
    <s v="M22"/>
    <s v="1st"/>
    <d v="2011-12-12T00:00:00"/>
    <d v="2014-02-10T00:00:00"/>
    <s v="Matt Hargett"/>
    <s v="2720"/>
  </r>
  <r>
    <n v="212410138"/>
    <s v="85194"/>
    <s v="Charles"/>
    <s v="Selm"/>
    <x v="7"/>
    <s v="M22"/>
    <s v="1st"/>
    <d v="2014-05-05T00:00:00"/>
    <d v="2014-05-05T00:00:00"/>
    <s v="Herman Barlow"/>
    <s v="2719"/>
  </r>
  <r>
    <n v="212425330"/>
    <s v="85649"/>
    <s v="George"/>
    <s v="Schmeltzer"/>
    <x v="7"/>
    <s v="M22"/>
    <s v="1st"/>
    <d v="2014-08-04T00:00:00"/>
    <d v="2014-08-04T00:00:00"/>
    <s v="JASON HOUPE"/>
    <s v="2720"/>
  </r>
  <r>
    <n v="212424777"/>
    <s v="85681"/>
    <s v="Joseph"/>
    <s v="Schott"/>
    <x v="7"/>
    <s v="M22"/>
    <s v="1st"/>
    <d v="2014-08-04T00:00:00"/>
    <d v="2014-08-04T00:00:00"/>
    <s v="Matt Hargett"/>
    <s v="2720"/>
  </r>
  <r>
    <n v="210077684"/>
    <s v="83021"/>
    <s v="John"/>
    <s v="Holden"/>
    <x v="7"/>
    <s v="M22"/>
    <s v="1st"/>
    <d v="2012-03-12T00:00:00"/>
    <d v="2014-12-01T00:00:00"/>
    <s v="Tanner Meyers"/>
    <s v="2720"/>
  </r>
  <r>
    <n v="212330273"/>
    <s v="84143"/>
    <s v="Robert"/>
    <s v="Menkhaus"/>
    <x v="7"/>
    <s v="M22"/>
    <s v="1st"/>
    <d v="2013-04-15T00:00:00"/>
    <d v="2015-02-02T00:00:00"/>
    <s v="Matt Hargett"/>
    <s v="2720"/>
  </r>
  <r>
    <n v="212437220"/>
    <s v="85916"/>
    <s v="Randal"/>
    <s v="Huff"/>
    <x v="7"/>
    <s v="M22"/>
    <s v="1st"/>
    <d v="2014-10-27T00:00:00"/>
    <d v="2015-02-09T00:00:00"/>
    <s v="Matt Hargett"/>
    <s v="2720"/>
  </r>
  <r>
    <n v="212475824"/>
    <s v="86724"/>
    <s v="Joseph"/>
    <s v="Riesenbeck"/>
    <x v="7"/>
    <s v="M22"/>
    <s v="1st"/>
    <d v="2015-08-17T00:00:00"/>
    <d v="2015-08-17T00:00:00"/>
    <s v="Joshua Diehl"/>
    <s v="9955"/>
  </r>
  <r>
    <n v="212481637"/>
    <s v="86920"/>
    <s v="Joseph"/>
    <s v="Reis"/>
    <x v="7"/>
    <s v="M22"/>
    <s v="1st"/>
    <d v="2015-09-28T00:00:00"/>
    <d v="2015-09-28T00:00:00"/>
    <s v="Matt Hargett"/>
    <s v="2720"/>
  </r>
  <r>
    <n v="212612201"/>
    <s v="87906"/>
    <s v="Danny"/>
    <s v="Burchfield"/>
    <x v="7"/>
    <s v="M22"/>
    <s v="1st"/>
    <d v="2017-03-27T00:00:00"/>
    <d v="2017-03-27T00:00:00"/>
    <s v="James Perdue"/>
    <s v="4471"/>
  </r>
  <r>
    <n v="212612204"/>
    <s v="87908"/>
    <s v="Stephen"/>
    <s v="Gasaway"/>
    <x v="7"/>
    <s v="M22"/>
    <s v="1st"/>
    <d v="2017-03-27T00:00:00"/>
    <d v="2017-03-27T00:00:00"/>
    <s v="Matt Hargett"/>
    <s v="2720"/>
  </r>
  <r>
    <n v="212612241"/>
    <s v="87907"/>
    <s v="Tony"/>
    <s v="Rotundo"/>
    <x v="7"/>
    <s v="M22"/>
    <s v="1st"/>
    <d v="2017-05-04T00:00:00"/>
    <d v="2017-03-27T00:00:00"/>
    <s v="Matt Hargett"/>
    <s v="2720"/>
  </r>
  <r>
    <n v="212633593"/>
    <s v="88232"/>
    <s v="John"/>
    <s v="Stutz"/>
    <x v="7"/>
    <s v="M22"/>
    <s v="1st"/>
    <d v="2017-10-22T00:00:00"/>
    <d v="2017-06-12T00:00:00"/>
    <s v="Matt Hargett"/>
    <s v="2906"/>
  </r>
  <r>
    <n v="212688225"/>
    <s v="88740"/>
    <s v="Donald"/>
    <s v="Apsley"/>
    <x v="7"/>
    <s v="M22"/>
    <s v="1st"/>
    <d v="2018-06-03T00:00:00"/>
    <d v="2018-01-22T00:00:00"/>
    <s v="Matt Hargett"/>
    <s v="2720"/>
  </r>
  <r>
    <n v="212754661"/>
    <s v="89968"/>
    <s v="JIMMY"/>
    <s v="MARCUM"/>
    <x v="7"/>
    <s v="M22"/>
    <s v="1st"/>
    <d v="2019-09-08T00:00:00"/>
    <d v="2019-04-01T00:00:00"/>
    <s v="Tanner Meyers"/>
    <s v="2720"/>
  </r>
  <r>
    <n v="212783989"/>
    <s v="90750"/>
    <s v="Mike"/>
    <s v="Starkey"/>
    <x v="7"/>
    <s v="M22"/>
    <s v="1st"/>
    <d v="2020-05-24T00:00:00"/>
    <d v="2022-02-07T00:00:00"/>
    <s v="JASON HOUPE"/>
    <s v="2720"/>
  </r>
  <r>
    <n v="212788113"/>
    <s v="90819"/>
    <s v="Richard"/>
    <s v="Gasaway"/>
    <x v="7"/>
    <s v="M22"/>
    <s v="1st"/>
    <d v="2020-08-23T00:00:00"/>
    <d v="2022-03-28T00:00:00"/>
    <s v="KRISTOPHER BACK"/>
    <s v="2930"/>
  </r>
  <r>
    <n v="223096111"/>
    <s v="93293"/>
    <s v="Maurice"/>
    <s v="Bourassa"/>
    <x v="7"/>
    <s v="M22"/>
    <s v="1st"/>
    <d v="2023-02-20T00:00:00"/>
    <d v="2023-02-20T00:00:00"/>
    <s v="JASON HOUPE"/>
    <s v="2720"/>
  </r>
  <r>
    <n v="223096044"/>
    <s v="93294"/>
    <s v="Donald"/>
    <s v="Daniels"/>
    <x v="7"/>
    <s v="M22"/>
    <s v="1st"/>
    <d v="2023-02-20T00:00:00"/>
    <d v="2023-02-20T00:00:00"/>
    <s v="David Woodward"/>
    <s v="9960"/>
  </r>
  <r>
    <n v="223095628"/>
    <s v="93295"/>
    <s v="KYLE"/>
    <s v="JENNINGS"/>
    <x v="7"/>
    <s v="M22"/>
    <s v="1st"/>
    <d v="2023-02-20T00:00:00"/>
    <d v="2023-02-20T00:00:00"/>
    <s v="KRISTOPHER BACK"/>
    <s v="2930"/>
  </r>
  <r>
    <n v="223095855"/>
    <s v="93296"/>
    <s v="Larry"/>
    <s v="King"/>
    <x v="7"/>
    <s v="M22"/>
    <s v="1st"/>
    <d v="2023-02-20T00:00:00"/>
    <d v="2023-02-20T00:00:00"/>
    <s v="Tanner Meyers"/>
    <s v="2720"/>
  </r>
  <r>
    <n v="223096358"/>
    <s v="93298"/>
    <s v="WILLIAM"/>
    <s v="PETERSON"/>
    <x v="7"/>
    <s v="M22"/>
    <s v="1st"/>
    <d v="2023-02-20T00:00:00"/>
    <d v="2023-02-20T00:00:00"/>
    <s v="Matt Hargett"/>
    <s v="2720"/>
  </r>
  <r>
    <n v="223095798"/>
    <s v="93297"/>
    <s v="MICHAEL"/>
    <s v="ROLFSEN"/>
    <x v="7"/>
    <s v="M22"/>
    <s v="1st"/>
    <d v="2023-02-20T00:00:00"/>
    <d v="2023-02-20T00:00:00"/>
    <s v="JASON HOUPE"/>
    <s v="2720"/>
  </r>
  <r>
    <n v="223095625"/>
    <s v="93299"/>
    <s v="Daniel"/>
    <s v="Scruggs"/>
    <x v="7"/>
    <s v="M22"/>
    <s v="1st"/>
    <d v="2023-02-20T00:00:00"/>
    <d v="2023-02-20T00:00:00"/>
    <s v="KRISTOPHER BACK"/>
    <s v="2930"/>
  </r>
  <r>
    <n v="212760200"/>
    <s v="90117"/>
    <s v="Joe"/>
    <s v="Gall"/>
    <x v="7"/>
    <s v="M22"/>
    <s v="1st"/>
    <d v="2019-05-06T00:00:00"/>
    <d v="2023-03-20T00:00:00"/>
    <s v="Matt Hargett"/>
    <s v="2720"/>
  </r>
  <r>
    <n v="223104936"/>
    <s v="93588"/>
    <s v="Ricky"/>
    <s v="Iles"/>
    <x v="7"/>
    <s v="M22"/>
    <s v="1st"/>
    <d v="2023-05-15T00:00:00"/>
    <d v="2023-05-15T00:00:00"/>
    <s v="Joshua Diehl"/>
    <s v="9955"/>
  </r>
  <r>
    <n v="223105785"/>
    <s v="93590"/>
    <s v="Darren"/>
    <s v="Lohrey"/>
    <x v="7"/>
    <s v="M22"/>
    <s v="1st"/>
    <d v="2023-05-15T00:00:00"/>
    <d v="2023-05-15T00:00:00"/>
    <s v="James Perdue"/>
    <s v="4471"/>
  </r>
  <r>
    <n v="210070167"/>
    <s v="81567"/>
    <s v="Ted"/>
    <s v="Robinson"/>
    <x v="8"/>
    <s v="M23"/>
    <s v="1st"/>
    <d v="2011-03-28T00:00:00"/>
    <d v="2012-03-26T00:00:00"/>
    <s v="Randy Tucker"/>
    <s v="2927"/>
  </r>
  <r>
    <n v="210078174"/>
    <s v="83108"/>
    <s v="Glen"/>
    <s v="Carpenter"/>
    <x v="8"/>
    <s v="M23"/>
    <s v="1st"/>
    <d v="2012-04-02T00:00:00"/>
    <d v="2012-04-02T00:00:00"/>
    <s v="Randy Tucker"/>
    <s v="2927"/>
  </r>
  <r>
    <n v="210078178"/>
    <s v="83112"/>
    <s v="Jim"/>
    <s v="Collier"/>
    <x v="8"/>
    <s v="M23"/>
    <s v="1st"/>
    <d v="2008-06-24T00:00:00"/>
    <d v="2012-04-02T00:00:00"/>
    <s v="Randy Tucker"/>
    <s v="2927"/>
  </r>
  <r>
    <n v="210078175"/>
    <s v="83110"/>
    <s v="Greg"/>
    <s v="Oehler"/>
    <x v="8"/>
    <s v="M23"/>
    <s v="1st"/>
    <d v="2012-04-02T00:00:00"/>
    <d v="2012-04-02T00:00:00"/>
    <s v="Randy Tucker"/>
    <s v="2927"/>
  </r>
  <r>
    <n v="210078180"/>
    <s v="83115"/>
    <s v="Dale"/>
    <s v="Poloha"/>
    <x v="8"/>
    <s v="M23"/>
    <s v="1st"/>
    <d v="2012-04-02T00:00:00"/>
    <d v="2012-04-02T00:00:00"/>
    <s v="Randy Tucker"/>
    <s v="2927"/>
  </r>
  <r>
    <n v="210078186"/>
    <s v="83111"/>
    <s v="John"/>
    <s v="Pomfrey"/>
    <x v="8"/>
    <s v="M23"/>
    <s v="1st"/>
    <d v="2012-04-02T00:00:00"/>
    <d v="2012-04-02T00:00:00"/>
    <s v="Randy Tucker"/>
    <s v="2927"/>
  </r>
  <r>
    <n v="210078188"/>
    <s v="83113"/>
    <s v="Brandon"/>
    <s v="Stevie"/>
    <x v="8"/>
    <s v="M23"/>
    <s v="1st"/>
    <d v="2012-04-02T00:00:00"/>
    <d v="2012-04-02T00:00:00"/>
    <s v="Randy Tucker"/>
    <s v="2927"/>
  </r>
  <r>
    <n v="210078179"/>
    <s v="83109"/>
    <s v="Richard"/>
    <s v="Warmuth"/>
    <x v="8"/>
    <s v="M23"/>
    <s v="1st"/>
    <d v="2012-04-02T00:00:00"/>
    <d v="2012-04-02T00:00:00"/>
    <s v="Randy Tucker"/>
    <s v="2927"/>
  </r>
  <r>
    <n v="212336853"/>
    <s v="84262"/>
    <s v="Robert"/>
    <s v="Pfeifer"/>
    <x v="8"/>
    <s v="M23"/>
    <s v="1st"/>
    <d v="2013-05-28T00:00:00"/>
    <d v="2014-01-27T00:00:00"/>
    <s v="Randy Tucker"/>
    <s v="2927"/>
  </r>
  <r>
    <n v="212473142"/>
    <s v="86674"/>
    <s v="Robert"/>
    <s v="Bills"/>
    <x v="8"/>
    <s v="M23"/>
    <s v="1st"/>
    <d v="2015-07-20T00:00:00"/>
    <d v="2015-07-20T00:00:00"/>
    <s v="Randy Tucker"/>
    <s v="2927"/>
  </r>
  <r>
    <n v="212477603"/>
    <s v="86862"/>
    <s v="Marcus"/>
    <s v="Everett"/>
    <x v="8"/>
    <s v="M23"/>
    <s v="1st"/>
    <d v="2015-08-31T00:00:00"/>
    <d v="2015-08-31T00:00:00"/>
    <s v="Randy Tucker"/>
    <s v="2927"/>
  </r>
  <r>
    <n v="212477630"/>
    <s v="86865"/>
    <s v="Stephen"/>
    <s v="Hickey"/>
    <x v="8"/>
    <s v="M23"/>
    <s v="1st"/>
    <d v="2015-08-31T00:00:00"/>
    <d v="2015-08-31T00:00:00"/>
    <s v="Randy Tucker"/>
    <s v="2927"/>
  </r>
  <r>
    <n v="212477619"/>
    <s v="86863"/>
    <s v="Carl"/>
    <s v="Partin"/>
    <x v="8"/>
    <s v="M23"/>
    <s v="1st"/>
    <d v="2015-08-31T00:00:00"/>
    <d v="2015-08-31T00:00:00"/>
    <s v="Randy Tucker"/>
    <s v="2927"/>
  </r>
  <r>
    <n v="212727128"/>
    <s v="89418"/>
    <s v="Erik"/>
    <s v="McAfee"/>
    <x v="8"/>
    <s v="M23"/>
    <s v="1st"/>
    <d v="2018-10-01T00:00:00"/>
    <d v="2018-10-01T00:00:00"/>
    <s v="Randy Tucker"/>
    <s v="2927"/>
  </r>
  <r>
    <n v="212767381"/>
    <s v="90376"/>
    <s v="Josh"/>
    <s v="Markus"/>
    <x v="8"/>
    <s v="M23"/>
    <s v="1st"/>
    <d v="2020-01-19T00:00:00"/>
    <d v="2019-06-17T00:00:00"/>
    <s v="Randy Tucker"/>
    <s v="2927"/>
  </r>
  <r>
    <n v="223068970"/>
    <s v="92108"/>
    <s v="Kyle"/>
    <s v="Dickhaus"/>
    <x v="8"/>
    <s v="M23"/>
    <s v="1st"/>
    <d v="2022-05-09T00:00:00"/>
    <d v="2022-05-09T00:00:00"/>
    <s v="Randy Tucker"/>
    <s v="2927"/>
  </r>
  <r>
    <n v="223069679"/>
    <s v="92111"/>
    <s v="Ronald"/>
    <s v="mitchell"/>
    <x v="8"/>
    <s v="M23"/>
    <s v="1st"/>
    <d v="2022-05-09T00:00:00"/>
    <d v="2022-05-09T00:00:00"/>
    <s v="Randy Tucker"/>
    <s v="2927"/>
  </r>
  <r>
    <n v="223099005"/>
    <s v="93407"/>
    <s v="Steven"/>
    <s v="Anderson"/>
    <x v="8"/>
    <s v="M23"/>
    <s v="1st"/>
    <d v="2023-03-27T00:00:00"/>
    <d v="2023-03-27T00:00:00"/>
    <s v="Randy Tucker"/>
    <s v="2927"/>
  </r>
  <r>
    <n v="223104466"/>
    <s v="93587"/>
    <s v="Corey"/>
    <s v="Cooper"/>
    <x v="8"/>
    <s v="M23"/>
    <s v="1st"/>
    <d v="2023-05-15T00:00:00"/>
    <d v="2023-05-15T00:00:00"/>
    <s v="Randy Tucker"/>
    <s v="2927"/>
  </r>
  <r>
    <n v="223115761"/>
    <n v="94086"/>
    <s v="Tyler"/>
    <s v="Buchanan"/>
    <x v="9"/>
    <s v="M16"/>
    <s v="1st"/>
    <d v="2023-08-28T00:00:00"/>
    <d v="2023-08-28T00:00:00"/>
    <s v="Ben Foss"/>
    <s v="9980"/>
  </r>
  <r>
    <n v="223115652"/>
    <n v="94087"/>
    <s v="Theodore"/>
    <s v="Downton"/>
    <x v="9"/>
    <s v="M16"/>
    <s v="1st"/>
    <d v="2023-08-28T00:00:00"/>
    <d v="2023-08-28T00:00:00"/>
    <s v="Ben Foss"/>
    <s v="9980"/>
  </r>
  <r>
    <n v="223115772"/>
    <n v="94089"/>
    <s v="Madison"/>
    <s v="Froehle"/>
    <x v="9"/>
    <s v="M16"/>
    <s v="1st"/>
    <d v="2023-08-28T00:00:00"/>
    <d v="2023-08-28T00:00:00"/>
    <s v="Ben Foss"/>
    <s v="9980"/>
  </r>
  <r>
    <n v="223115651"/>
    <n v="94091"/>
    <s v="Dalton"/>
    <s v="Johnson"/>
    <x v="9"/>
    <s v="M16"/>
    <s v="1st"/>
    <d v="2023-08-28T00:00:00"/>
    <d v="2023-08-28T00:00:00"/>
    <s v="Ben Foss"/>
    <s v="9980"/>
  </r>
  <r>
    <n v="223116708"/>
    <n v="94094"/>
    <s v="Tanner"/>
    <s v="Sandy"/>
    <x v="9"/>
    <s v="M16"/>
    <s v="1st"/>
    <d v="2023-08-28T00:00:00"/>
    <d v="2023-08-28T00:00:00"/>
    <s v="Ben Foss"/>
    <s v="9965"/>
  </r>
  <r>
    <n v="223116713"/>
    <n v="94095"/>
    <s v="Sam"/>
    <s v="Steinbuch"/>
    <x v="9"/>
    <s v="M16"/>
    <s v="1st"/>
    <d v="2023-08-28T00:00:00"/>
    <d v="2023-08-28T00:00:00"/>
    <s v="Ben Foss"/>
    <s v="9965"/>
  </r>
  <r>
    <n v="210047237"/>
    <s v="78578"/>
    <s v="Brad"/>
    <s v="Steinmann"/>
    <x v="10"/>
    <s v="M22"/>
    <s v="1st"/>
    <d v="2006-10-30T00:00:00"/>
    <d v="2006-10-30T00:00:00"/>
    <s v="JASON HOUPE"/>
    <s v="2720"/>
  </r>
  <r>
    <n v="212469774"/>
    <s v="86414"/>
    <s v="Brad"/>
    <s v="Bohmer"/>
    <x v="10"/>
    <s v="M22"/>
    <s v="1st"/>
    <d v="2015-06-29T00:00:00"/>
    <d v="2015-06-29T00:00:00"/>
    <s v="JASON HOUPE"/>
    <s v="2720"/>
  </r>
  <r>
    <n v="212489150"/>
    <s v="86983"/>
    <s v="James"/>
    <s v="Franz"/>
    <x v="10"/>
    <s v="M22"/>
    <s v="2nd"/>
    <d v="2015-11-02T00:00:00"/>
    <d v="2015-11-02T00:00:00"/>
    <s v="JASON HOUPE"/>
    <s v="2720"/>
  </r>
  <r>
    <n v="212672480"/>
    <s v="88464"/>
    <s v="CHRISTOPHER"/>
    <s v="POTZICK"/>
    <x v="10"/>
    <s v="M22"/>
    <s v="1st"/>
    <d v="2017-10-01T00:00:00"/>
    <d v="2017-08-14T00:00:00"/>
    <s v="JASON HOUPE"/>
    <s v="2720"/>
  </r>
  <r>
    <n v="212791668"/>
    <s v="90907"/>
    <s v="Dave"/>
    <s v="Ward"/>
    <x v="10"/>
    <s v="M22"/>
    <s v="1st"/>
    <d v="2022-01-24T00:00:00"/>
    <d v="2019-12-16T00:00:00"/>
    <s v="JASON HOUPE"/>
    <s v="2720"/>
  </r>
  <r>
    <n v="223067901"/>
    <s v="92061"/>
    <s v="Brian"/>
    <s v="Steinmann"/>
    <x v="10"/>
    <s v="M22"/>
    <s v="2nd"/>
    <d v="2022-04-25T00:00:00"/>
    <d v="2022-04-25T00:00:00"/>
    <s v="JASON HOUPE"/>
    <s v="2720"/>
  </r>
  <r>
    <n v="223086087"/>
    <s v="92941"/>
    <s v="Frederick"/>
    <s v="Hargrove"/>
    <x v="11"/>
    <s v="M23"/>
    <s v="1st"/>
    <d v="2022-11-07T00:00:00"/>
    <d v="2022-11-07T00:00:00"/>
    <s v="Randy Perdue"/>
    <s v="2930"/>
  </r>
  <r>
    <n v="223086521"/>
    <s v="92940"/>
    <s v="Richard"/>
    <s v="Pettit"/>
    <x v="11"/>
    <s v="M23"/>
    <s v="1st"/>
    <d v="2022-11-07T00:00:00"/>
    <d v="2022-11-07T00:00:00"/>
    <s v="Randy Perdue"/>
    <s v="2930"/>
  </r>
  <r>
    <n v="210020129"/>
    <s v="61333"/>
    <s v="Eric"/>
    <s v="Turner"/>
    <x v="12"/>
    <s v="M24"/>
    <s v="2nd"/>
    <d v="1985-03-21T00:00:00"/>
    <d v="1985-01-28T00:00:00"/>
    <s v="Darwin Perdue"/>
    <s v="9980"/>
  </r>
  <r>
    <n v="210033200"/>
    <s v="75269"/>
    <s v="Tom"/>
    <s v="Lanter"/>
    <x v="12"/>
    <s v="M24"/>
    <s v="1st"/>
    <d v="2001-08-29T00:00:00"/>
    <d v="2001-08-29T00:00:00"/>
    <s v="Ben Foss"/>
    <s v="9980"/>
  </r>
  <r>
    <n v="210042492"/>
    <s v="77439"/>
    <s v="Merrick"/>
    <s v="Hutchinson"/>
    <x v="12"/>
    <s v="M24"/>
    <s v="1st"/>
    <d v="2005-06-27T00:00:00"/>
    <d v="2005-06-27T00:00:00"/>
    <s v="Ben Foss"/>
    <s v="9980"/>
  </r>
  <r>
    <n v="210011601"/>
    <s v="77526"/>
    <s v="Andrew"/>
    <s v="Clark"/>
    <x v="12"/>
    <s v="M24"/>
    <s v="2nd"/>
    <d v="1992-10-06T00:00:00"/>
    <d v="2005-07-18T00:00:00"/>
    <s v="Darwin Perdue"/>
    <s v="9980"/>
  </r>
  <r>
    <n v="210043416"/>
    <s v="77636"/>
    <s v="Daniel"/>
    <s v="King"/>
    <x v="12"/>
    <s v="M24"/>
    <s v="1st"/>
    <d v="2005-08-29T00:00:00"/>
    <d v="2005-08-29T00:00:00"/>
    <s v="Ben Foss"/>
    <s v="9980"/>
  </r>
  <r>
    <n v="210011832"/>
    <s v="77844"/>
    <s v="Bryan"/>
    <s v="Cornell"/>
    <x v="12"/>
    <s v="M24"/>
    <s v="2nd"/>
    <d v="2003-04-15T00:00:00"/>
    <d v="2005-11-14T00:00:00"/>
    <s v="Darwin Perdue"/>
    <s v="9980"/>
  </r>
  <r>
    <n v="210045155"/>
    <s v="78063"/>
    <s v="Erik"/>
    <s v="Klein"/>
    <x v="12"/>
    <s v="M24"/>
    <s v="1st"/>
    <d v="2006-02-06T00:00:00"/>
    <d v="2006-02-06T00:00:00"/>
    <s v="Ben Foss"/>
    <s v="9980"/>
  </r>
  <r>
    <n v="210047692"/>
    <s v="78629"/>
    <s v="Nathan"/>
    <s v="Mueller"/>
    <x v="12"/>
    <s v="M24"/>
    <s v="1st"/>
    <d v="2007-01-08T00:00:00"/>
    <d v="2007-01-08T00:00:00"/>
    <s v="Ben Foss"/>
    <s v="9980"/>
  </r>
  <r>
    <n v="210048258"/>
    <s v="78746"/>
    <s v="Michael"/>
    <s v="Cheek"/>
    <x v="12"/>
    <s v="M24"/>
    <s v="2nd"/>
    <d v="2007-03-12T00:00:00"/>
    <d v="2007-03-12T00:00:00"/>
    <s v="Darwin Perdue"/>
    <s v="9980"/>
  </r>
  <r>
    <n v="210059408"/>
    <s v="79611"/>
    <s v="Steve"/>
    <s v="Berkemeier"/>
    <x v="12"/>
    <s v="M24"/>
    <s v="2nd"/>
    <d v="2008-03-17T00:00:00"/>
    <d v="2008-03-17T00:00:00"/>
    <s v="Darwin Perdue"/>
    <s v="9980"/>
  </r>
  <r>
    <n v="210063163"/>
    <s v="80177"/>
    <s v="Scott"/>
    <s v="Koch"/>
    <x v="12"/>
    <s v="M24"/>
    <s v="1st"/>
    <d v="2008-11-24T00:00:00"/>
    <d v="2008-11-24T00:00:00"/>
    <s v="Ben Foss"/>
    <s v="9980"/>
  </r>
  <r>
    <n v="210012273"/>
    <s v="78734"/>
    <s v="David"/>
    <s v="Barker"/>
    <x v="12"/>
    <s v="M24"/>
    <s v="2nd"/>
    <d v="1993-01-27T00:00:00"/>
    <d v="2010-03-15T00:00:00"/>
    <s v="Darwin Perdue"/>
    <s v="9980"/>
  </r>
  <r>
    <n v="210061821"/>
    <s v="80026"/>
    <s v="Brian"/>
    <s v="Froehle"/>
    <x v="12"/>
    <s v="M24"/>
    <s v="1st"/>
    <d v="2011-01-10T00:00:00"/>
    <d v="2011-01-10T00:00:00"/>
    <s v="Ben Foss"/>
    <s v="9980"/>
  </r>
  <r>
    <n v="210074558"/>
    <s v="82487"/>
    <s v="Guy"/>
    <s v="Hayes"/>
    <x v="12"/>
    <s v="M24"/>
    <s v="1st"/>
    <d v="2011-09-26T00:00:00"/>
    <d v="2011-09-26T00:00:00"/>
    <s v="Ben Foss"/>
    <s v="9980"/>
  </r>
  <r>
    <n v="210074852"/>
    <s v="82515"/>
    <s v="Daniel"/>
    <s v="Hurley"/>
    <x v="12"/>
    <s v="M24"/>
    <s v="1st"/>
    <d v="2011-10-10T00:00:00"/>
    <d v="2011-10-10T00:00:00"/>
    <s v="Ben Foss"/>
    <s v="9980"/>
  </r>
  <r>
    <n v="210074850"/>
    <s v="82560"/>
    <s v="Aaron"/>
    <s v="Lay"/>
    <x v="12"/>
    <s v="M24"/>
    <s v="1st"/>
    <d v="2011-10-10T00:00:00"/>
    <d v="2011-10-10T00:00:00"/>
    <s v="Ben Foss"/>
    <s v="9980"/>
  </r>
  <r>
    <n v="210074884"/>
    <s v="82527"/>
    <s v="Robert"/>
    <s v="Marsh"/>
    <x v="12"/>
    <s v="M24"/>
    <s v="1st"/>
    <d v="2011-10-10T00:00:00"/>
    <d v="2011-10-10T00:00:00"/>
    <s v="Ben Foss"/>
    <s v="9980"/>
  </r>
  <r>
    <n v="210074886"/>
    <s v="82521"/>
    <s v="Ernest"/>
    <s v="Rayford"/>
    <x v="12"/>
    <s v="M24"/>
    <s v="2nd"/>
    <d v="2011-10-10T00:00:00"/>
    <d v="2011-10-10T00:00:00"/>
    <s v="Darwin Perdue"/>
    <s v="9980"/>
  </r>
  <r>
    <n v="210074848"/>
    <s v="82518"/>
    <s v="Cory"/>
    <s v="Wientjes"/>
    <x v="12"/>
    <s v="M24"/>
    <s v="1st"/>
    <d v="2011-10-10T00:00:00"/>
    <d v="2011-10-10T00:00:00"/>
    <s v="Ben Foss"/>
    <s v="9980"/>
  </r>
  <r>
    <n v="210014488"/>
    <s v="78587"/>
    <s v="Craig"/>
    <s v="Keller"/>
    <x v="12"/>
    <s v="M24"/>
    <s v="2nd"/>
    <d v="1991-09-10T00:00:00"/>
    <d v="2012-04-09T00:00:00"/>
    <s v="Darwin Perdue"/>
    <s v="9980"/>
  </r>
  <r>
    <n v="210080381"/>
    <s v="83492"/>
    <s v="Dustin"/>
    <s v="Horn"/>
    <x v="12"/>
    <s v="M24"/>
    <s v="1st"/>
    <d v="2012-07-16T00:00:00"/>
    <d v="2012-07-16T00:00:00"/>
    <s v="Ben Foss"/>
    <s v="9980"/>
  </r>
  <r>
    <n v="210080380"/>
    <s v="83488"/>
    <s v="Nicholas"/>
    <s v="Pez"/>
    <x v="12"/>
    <s v="M24"/>
    <s v="1st"/>
    <d v="2012-07-16T00:00:00"/>
    <d v="2012-07-16T00:00:00"/>
    <s v="Ben Foss"/>
    <s v="9980"/>
  </r>
  <r>
    <n v="210080378"/>
    <s v="83500"/>
    <s v="Dante"/>
    <s v="Romine"/>
    <x v="12"/>
    <s v="M24"/>
    <s v="1st"/>
    <d v="2012-07-16T00:00:00"/>
    <d v="2012-07-16T00:00:00"/>
    <s v="Ben Foss"/>
    <s v="9980"/>
  </r>
  <r>
    <n v="210059388"/>
    <s v="79594"/>
    <s v="Charles"/>
    <s v="Myers"/>
    <x v="12"/>
    <s v="M24"/>
    <s v="1st"/>
    <d v="2008-03-10T00:00:00"/>
    <d v="2012-08-13T00:00:00"/>
    <s v="Ben Foss"/>
    <s v="9980"/>
  </r>
  <r>
    <n v="210047951"/>
    <s v="78720"/>
    <s v="Travis"/>
    <s v="Florence"/>
    <x v="12"/>
    <s v="M24"/>
    <s v="1st"/>
    <d v="2007-02-05T00:00:00"/>
    <d v="2013-02-04T00:00:00"/>
    <s v="Ben Foss"/>
    <s v="9980"/>
  </r>
  <r>
    <n v="210047952"/>
    <s v="78716"/>
    <s v="James"/>
    <s v="Cline"/>
    <x v="12"/>
    <s v="M24"/>
    <s v="1st"/>
    <d v="2007-02-05T00:00:00"/>
    <d v="2013-06-03T00:00:00"/>
    <s v="Ben Foss"/>
    <s v="9980"/>
  </r>
  <r>
    <n v="210074205"/>
    <s v="82500"/>
    <s v="Nicholas"/>
    <s v="Vater"/>
    <x v="12"/>
    <s v="M24"/>
    <s v="2nd"/>
    <d v="2011-09-12T00:00:00"/>
    <d v="2014-12-01T00:00:00"/>
    <s v="Darwin Perdue"/>
    <s v="9980"/>
  </r>
  <r>
    <n v="210076293"/>
    <s v="82814"/>
    <s v="Eric"/>
    <s v="Kimberlin"/>
    <x v="12"/>
    <s v="M24"/>
    <s v="3rd"/>
    <d v="2012-01-17T00:00:00"/>
    <d v="2015-03-15T00:00:00"/>
    <s v="Ben Foss"/>
    <s v="9980"/>
  </r>
  <r>
    <n v="210047972"/>
    <s v="78719"/>
    <s v="Louis"/>
    <s v="Golden"/>
    <x v="12"/>
    <s v="M24"/>
    <s v="2nd"/>
    <d v="2007-02-05T00:00:00"/>
    <d v="2016-11-28T00:00:00"/>
    <s v="Darwin Perdue"/>
    <s v="9980"/>
  </r>
  <r>
    <n v="210077103"/>
    <s v="82866"/>
    <s v="Jeffrey"/>
    <s v="Goldie"/>
    <x v="12"/>
    <s v="M24"/>
    <s v="2nd"/>
    <d v="2012-02-13T00:00:00"/>
    <d v="2016-12-05T00:00:00"/>
    <s v="Darwin Perdue"/>
    <s v="9980"/>
  </r>
  <r>
    <n v="212445945"/>
    <s v="90960"/>
    <s v="Robert"/>
    <s v="Robillard"/>
    <x v="12"/>
    <s v="M24"/>
    <s v="1st"/>
    <d v="2015-01-05T00:00:00"/>
    <d v="2020-01-06T00:00:00"/>
    <s v="Ben Foss"/>
    <s v="9980"/>
  </r>
  <r>
    <n v="223018543"/>
    <s v="91224"/>
    <s v="Douglas"/>
    <s v="Pyle"/>
    <x v="12"/>
    <s v="M24"/>
    <s v="2nd"/>
    <d v="2021-01-04T00:00:00"/>
    <d v="2021-01-04T00:00:00"/>
    <s v="Darwin Perdue"/>
    <s v="9980"/>
  </r>
  <r>
    <n v="212790712"/>
    <s v="90885"/>
    <s v="Robert"/>
    <s v="Reehill"/>
    <x v="12"/>
    <s v="M24"/>
    <s v="2nd"/>
    <d v="2019-12-02T00:00:00"/>
    <d v="2023-03-13T00:00:00"/>
    <s v="Darwin Perdue"/>
    <s v="9980"/>
  </r>
  <r>
    <n v="212469810"/>
    <s v="86641"/>
    <s v="Hope"/>
    <s v="Riley"/>
    <x v="12"/>
    <s v="M23"/>
    <s v="2nd"/>
    <d v="2015-07-13T00:00:00"/>
    <d v="2023-08-14T00:00:00"/>
    <s v="Darwin Perdue"/>
    <s v="9980"/>
  </r>
  <r>
    <n v="210073536"/>
    <s v="82234"/>
    <s v="James"/>
    <s v="Cronin"/>
    <x v="13"/>
    <s v="M20"/>
    <s v="1st"/>
    <d v="2011-08-08T00:00:00"/>
    <d v="2011-08-01T00:00:00"/>
    <s v="Steele Daily-Gorrell"/>
    <s v="3582"/>
  </r>
  <r>
    <n v="210011254"/>
    <s v="63859"/>
    <s v="John"/>
    <s v="Schnehain"/>
    <x v="14"/>
    <s v="M24"/>
    <s v="2nd"/>
    <d v="1989-06-11T00:00:00"/>
    <d v="1985-09-26T00:00:00"/>
    <s v="Darrell Marcum"/>
    <s v="2070"/>
  </r>
  <r>
    <n v="210042253"/>
    <s v="70454"/>
    <s v="Jerry"/>
    <s v="Tritsch"/>
    <x v="14"/>
    <s v="M24"/>
    <s v="2nd"/>
    <d v="1999-06-17T00:00:00"/>
    <d v="2005-06-15T00:00:00"/>
    <s v="Herman Barlow"/>
    <s v="2719"/>
  </r>
  <r>
    <n v="210056934"/>
    <s v="79284"/>
    <s v="Dean"/>
    <s v="Weinheimer"/>
    <x v="14"/>
    <s v="M24"/>
    <s v="3rd"/>
    <d v="2007-08-27T00:00:00"/>
    <d v="2007-08-27T00:00:00"/>
    <s v="Darrell Marcum"/>
    <s v="2070"/>
  </r>
  <r>
    <n v="210080352"/>
    <s v="83491"/>
    <s v="Ronald"/>
    <s v="Weinheimer"/>
    <x v="14"/>
    <s v="M24"/>
    <s v="1st"/>
    <d v="2012-07-16T00:00:00"/>
    <d v="2012-07-16T00:00:00"/>
    <s v="Herman Barlow"/>
    <s v="2719"/>
  </r>
  <r>
    <n v="212458123"/>
    <s v="86180"/>
    <s v="Charles"/>
    <s v="Cash"/>
    <x v="14"/>
    <s v="M24"/>
    <s v="1st"/>
    <d v="2015-04-13T00:00:00"/>
    <d v="2015-04-13T00:00:00"/>
    <s v="Darrell Marcum"/>
    <s v="2070"/>
  </r>
  <r>
    <n v="212458018"/>
    <s v="86181"/>
    <s v="Brent"/>
    <s v="Dalton"/>
    <x v="14"/>
    <s v="M24"/>
    <s v="1st"/>
    <d v="2015-04-13T00:00:00"/>
    <d v="2015-04-13T00:00:00"/>
    <s v="Darrell Marcum"/>
    <s v="2070"/>
  </r>
  <r>
    <n v="212627320"/>
    <s v="87965"/>
    <s v="Vernon"/>
    <s v="Hacker"/>
    <x v="14"/>
    <s v="M24"/>
    <s v="1st"/>
    <d v="2017-05-01T00:00:00"/>
    <d v="2017-05-01T00:00:00"/>
    <s v="Darrell Marcum"/>
    <s v="2070"/>
  </r>
  <r>
    <n v="212553572"/>
    <s v="218399"/>
    <s v="Scott"/>
    <s v="Overstake"/>
    <x v="14"/>
    <s v="M24"/>
    <s v="1st"/>
    <d v="2016-02-01T00:00:00"/>
    <d v="2017-05-01T00:00:00"/>
    <s v="Darrell Marcum"/>
    <s v="2070"/>
  </r>
  <r>
    <n v="212635158"/>
    <s v="88324"/>
    <s v="John"/>
    <s v="Robbins"/>
    <x v="14"/>
    <s v="M24"/>
    <s v="1st"/>
    <d v="2017-06-26T00:00:00"/>
    <d v="2017-06-26T00:00:00"/>
    <s v="Matt Hargett"/>
    <s v="2720"/>
  </r>
  <r>
    <n v="212682041"/>
    <s v="88522"/>
    <s v="Rusty"/>
    <s v="Bene"/>
    <x v="14"/>
    <s v="M24"/>
    <s v="1st"/>
    <d v="2017-10-30T00:00:00"/>
    <d v="2017-10-30T00:00:00"/>
    <s v="Herman Barlow"/>
    <s v="2719"/>
  </r>
  <r>
    <n v="212736010"/>
    <s v="89589"/>
    <s v="Jeff"/>
    <s v="Mannix"/>
    <x v="14"/>
    <s v="M24"/>
    <s v="1st"/>
    <d v="2018-12-03T00:00:00"/>
    <d v="2018-12-03T00:00:00"/>
    <s v="Darrell Marcum"/>
    <s v="2070"/>
  </r>
  <r>
    <n v="212791353"/>
    <s v="90906"/>
    <s v="Mark"/>
    <s v="Hoffbauer"/>
    <x v="14"/>
    <s v="M24"/>
    <s v="1st"/>
    <d v="2021-09-13T00:00:00"/>
    <d v="2019-12-16T00:00:00"/>
    <s v="Darrell Marcum"/>
    <s v="2070"/>
  </r>
  <r>
    <n v="212802437"/>
    <s v="91095"/>
    <s v="JOHN"/>
    <s v="BOUDREAU"/>
    <x v="14"/>
    <s v="M24"/>
    <s v="2nd"/>
    <d v="2021-09-13T00:00:00"/>
    <d v="2020-03-09T00:00:00"/>
    <s v="Herman Barlow"/>
    <s v="2719"/>
  </r>
  <r>
    <n v="210074369"/>
    <s v="C3059"/>
    <s v="Greg"/>
    <s v="Evans"/>
    <x v="14"/>
    <s v="M24"/>
    <s v="1st"/>
    <d v="2011-09-12T00:00:00"/>
    <d v="2022-11-28T00:00:00"/>
    <s v="Herman Barlow"/>
    <s v="2719"/>
  </r>
  <r>
    <n v="223089455"/>
    <s v="92987"/>
    <s v="Josh"/>
    <s v="Friend"/>
    <x v="14"/>
    <s v="M24"/>
    <s v="1st"/>
    <d v="2022-11-28T00:00:00"/>
    <d v="2022-11-28T00:00:00"/>
    <s v="Matt Hargett"/>
    <s v="2720"/>
  </r>
  <r>
    <n v="210015817"/>
    <s v="53041"/>
    <s v="Mark"/>
    <s v="Hall"/>
    <x v="15"/>
    <s v="M24"/>
    <s v="2nd"/>
    <d v="1978-11-16T00:00:00"/>
    <d v="1978-09-25T00:00:00"/>
    <s v="Darwin Perdue"/>
    <s v="2525"/>
  </r>
  <r>
    <n v="210020122"/>
    <s v="77296"/>
    <s v="Tim"/>
    <s v="Wyatt"/>
    <x v="15"/>
    <s v="M24"/>
    <s v="1st"/>
    <d v="1991-04-25T00:00:00"/>
    <d v="2005-05-31T00:00:00"/>
    <s v="Chris Ackerson"/>
    <s v="9966"/>
  </r>
  <r>
    <n v="210042688"/>
    <s v="77528"/>
    <s v="Kevin"/>
    <s v="Back"/>
    <x v="15"/>
    <s v="M24"/>
    <s v="1st"/>
    <d v="2005-07-18T00:00:00"/>
    <d v="2005-07-18T00:00:00"/>
    <s v="Chris Ackerson"/>
    <s v="9966"/>
  </r>
  <r>
    <n v="210042686"/>
    <s v="63215"/>
    <s v="David"/>
    <s v="Laine"/>
    <x v="15"/>
    <s v="M24"/>
    <s v="1st"/>
    <d v="1994-08-15T00:00:00"/>
    <d v="2005-07-18T00:00:00"/>
    <s v="Chris Ackerson"/>
    <s v="9966"/>
  </r>
  <r>
    <n v="210016749"/>
    <s v="77473"/>
    <s v="Scott"/>
    <s v="Charles"/>
    <x v="15"/>
    <s v="M24"/>
    <s v="2nd"/>
    <d v="1996-12-13T00:00:00"/>
    <d v="2005-07-25T00:00:00"/>
    <s v="Darwin Perdue"/>
    <s v="9966"/>
  </r>
  <r>
    <n v="210043792"/>
    <s v="65358"/>
    <s v="Scott"/>
    <s v="Huentelman"/>
    <x v="15"/>
    <s v="M24"/>
    <s v="1st"/>
    <d v="1996-01-10T00:00:00"/>
    <d v="2005-10-03T00:00:00"/>
    <s v="Chris Ackerson"/>
    <s v="9966"/>
  </r>
  <r>
    <n v="210043828"/>
    <s v="77746"/>
    <s v="Michael"/>
    <s v="Lewis"/>
    <x v="15"/>
    <s v="M24"/>
    <s v="1st"/>
    <d v="2005-10-03T00:00:00"/>
    <d v="2005-10-03T00:00:00"/>
    <s v="Chris Ackerson"/>
    <s v="2525"/>
  </r>
  <r>
    <n v="210043860"/>
    <s v="71195"/>
    <s v="Patrick"/>
    <s v="Meyer"/>
    <x v="15"/>
    <s v="M24"/>
    <s v="1st"/>
    <d v="2002-07-23T00:00:00"/>
    <d v="2005-10-10T00:00:00"/>
    <s v="Chris Ackerson"/>
    <s v="2525"/>
  </r>
  <r>
    <n v="210057923"/>
    <s v="79415"/>
    <s v="George"/>
    <s v="Botts"/>
    <x v="15"/>
    <s v="M24"/>
    <s v="1st"/>
    <d v="2007-10-29T00:00:00"/>
    <d v="2007-10-29T00:00:00"/>
    <s v="Chris Ackerson"/>
    <s v="9966"/>
  </r>
  <r>
    <n v="210057907"/>
    <s v="79414"/>
    <s v="John"/>
    <s v="Marsh"/>
    <x v="15"/>
    <s v="M24"/>
    <s v="1st"/>
    <d v="2007-10-29T00:00:00"/>
    <d v="2007-10-29T00:00:00"/>
    <s v="Chris Ackerson"/>
    <s v="2525"/>
  </r>
  <r>
    <n v="210058387"/>
    <s v="79450"/>
    <s v="Chris"/>
    <s v="Hill"/>
    <x v="15"/>
    <s v="M24"/>
    <s v="1st"/>
    <d v="2007-12-03T00:00:00"/>
    <d v="2007-12-03T00:00:00"/>
    <s v="Chris Ackerson"/>
    <s v="9966"/>
  </r>
  <r>
    <n v="210056675"/>
    <s v="79198"/>
    <s v="Lee"/>
    <s v="Ballard"/>
    <x v="15"/>
    <s v="M24"/>
    <s v="2nd"/>
    <d v="2007-08-06T00:00:00"/>
    <d v="2009-07-20T00:00:00"/>
    <s v="Darwin Perdue"/>
    <s v="2525"/>
  </r>
  <r>
    <n v="210013465"/>
    <s v="61868"/>
    <s v="Bobby"/>
    <s v="Rasnick"/>
    <x v="15"/>
    <s v="M24"/>
    <s v="2nd"/>
    <d v="1992-06-09T00:00:00"/>
    <d v="2009-07-20T00:00:00"/>
    <s v="Darwin Perdue"/>
    <s v="9966"/>
  </r>
  <r>
    <n v="210056691"/>
    <s v="79199"/>
    <s v="Timothy"/>
    <s v="Garrett"/>
    <x v="15"/>
    <s v="M24"/>
    <s v="2nd"/>
    <d v="2007-08-06T00:00:00"/>
    <d v="2011-09-20T00:00:00"/>
    <s v="Darwin Perdue"/>
    <s v="2525"/>
  </r>
  <r>
    <n v="210057755"/>
    <s v="79399"/>
    <s v="Steven"/>
    <s v="Hargis"/>
    <x v="15"/>
    <s v="M24"/>
    <s v="1st"/>
    <d v="2007-10-15T00:00:00"/>
    <d v="2011-09-21T00:00:00"/>
    <s v="Chris Ackerson"/>
    <s v="2525"/>
  </r>
  <r>
    <n v="210060242"/>
    <s v="79676"/>
    <s v="Wayne"/>
    <s v="Richards"/>
    <x v="15"/>
    <s v="M24"/>
    <s v="1st"/>
    <d v="2008-04-28T00:00:00"/>
    <d v="2011-09-23T00:00:00"/>
    <s v="Chris Ackerson"/>
    <s v="2525"/>
  </r>
  <r>
    <n v="210060302"/>
    <s v="63153"/>
    <s v="John"/>
    <s v="Birch"/>
    <x v="15"/>
    <s v="M24"/>
    <s v="2nd"/>
    <d v="2000-02-27T00:00:00"/>
    <d v="2011-09-26T00:00:00"/>
    <s v="Darwin Perdue"/>
    <s v="2525"/>
  </r>
  <r>
    <n v="210076940"/>
    <s v="82889"/>
    <s v="Donald"/>
    <s v="Dixon"/>
    <x v="15"/>
    <s v="M24"/>
    <s v="2nd"/>
    <d v="2012-01-30T00:00:00"/>
    <d v="2012-01-30T00:00:00"/>
    <s v="Darwin Perdue"/>
    <s v="9966"/>
  </r>
  <r>
    <n v="210047399"/>
    <s v="78604"/>
    <s v="Jim"/>
    <s v="Friend"/>
    <x v="15"/>
    <s v="M24"/>
    <s v="1st"/>
    <d v="2006-12-04T00:00:00"/>
    <d v="2012-02-27T00:00:00"/>
    <s v="Chris Ackerson"/>
    <s v="2525"/>
  </r>
  <r>
    <n v="210059147"/>
    <s v="79569"/>
    <s v="Brad"/>
    <s v="McGuire"/>
    <x v="15"/>
    <s v="M24"/>
    <s v="1st"/>
    <d v="2008-02-25T00:00:00"/>
    <d v="2012-02-27T00:00:00"/>
    <s v="Chris Ackerson"/>
    <s v="2525"/>
  </r>
  <r>
    <n v="210074230"/>
    <s v="82408"/>
    <s v="Myron"/>
    <s v="Ingram"/>
    <x v="15"/>
    <s v="M24"/>
    <s v="1st"/>
    <d v="2002-11-21T00:00:00"/>
    <d v="2012-03-05T00:00:00"/>
    <s v="Chris Ackerson"/>
    <s v="2525"/>
  </r>
  <r>
    <n v="210075763"/>
    <s v="82646"/>
    <s v="Geoffrey"/>
    <s v="Canby"/>
    <x v="15"/>
    <s v="M24"/>
    <s v="1st"/>
    <d v="2011-12-05T00:00:00"/>
    <d v="2012-03-12T00:00:00"/>
    <s v="Chris Ackerson"/>
    <s v="2525"/>
  </r>
  <r>
    <n v="210074691"/>
    <s v="82478"/>
    <s v="James"/>
    <s v="Craycraft"/>
    <x v="15"/>
    <s v="M24"/>
    <s v="1st"/>
    <d v="2011-10-03T00:00:00"/>
    <d v="2012-03-12T00:00:00"/>
    <s v="Chris Ackerson"/>
    <s v="2525"/>
  </r>
  <r>
    <n v="210074676"/>
    <s v="82477"/>
    <s v="Raymond"/>
    <s v="Hollon"/>
    <x v="15"/>
    <s v="M24"/>
    <s v="1st"/>
    <d v="2011-10-03T00:00:00"/>
    <d v="2012-03-12T00:00:00"/>
    <s v="Chris Ackerson"/>
    <s v="2525"/>
  </r>
  <r>
    <n v="210077303"/>
    <s v="82980"/>
    <s v="William"/>
    <s v="Vagedes"/>
    <x v="15"/>
    <s v="M24"/>
    <s v="2nd"/>
    <d v="2012-02-27T00:00:00"/>
    <d v="2012-05-28T00:00:00"/>
    <s v="Darwin Perdue"/>
    <s v="2525"/>
  </r>
  <r>
    <n v="210080353"/>
    <s v="83489"/>
    <s v="Randy"/>
    <s v="McKiddy"/>
    <x v="15"/>
    <s v="M24"/>
    <s v="1st"/>
    <d v="2012-07-16T00:00:00"/>
    <d v="2012-07-16T00:00:00"/>
    <s v="Chris Ackerson"/>
    <s v="2525"/>
  </r>
  <r>
    <n v="210077767"/>
    <s v="83027"/>
    <s v="Forrest"/>
    <s v="Crawley"/>
    <x v="15"/>
    <s v="M24"/>
    <s v="2nd"/>
    <d v="2012-03-19T00:00:00"/>
    <d v="2013-07-15T00:00:00"/>
    <s v="Darwin Perdue"/>
    <s v="9966"/>
  </r>
  <r>
    <n v="212337014"/>
    <s v="84256"/>
    <s v="John"/>
    <s v="Littrell"/>
    <x v="15"/>
    <s v="M24"/>
    <s v="2nd"/>
    <d v="2013-05-28T00:00:00"/>
    <d v="2013-07-15T00:00:00"/>
    <s v="Darwin Perdue"/>
    <s v="9966"/>
  </r>
  <r>
    <n v="210077762"/>
    <s v="83028"/>
    <s v="James"/>
    <s v="Tilton"/>
    <x v="15"/>
    <s v="M24"/>
    <s v="1st"/>
    <d v="2012-03-19T00:00:00"/>
    <d v="2013-07-15T00:00:00"/>
    <s v="Chris Ackerson"/>
    <s v="9966"/>
  </r>
  <r>
    <n v="212341093"/>
    <s v="84396"/>
    <s v="Robert"/>
    <s v="Pennington"/>
    <x v="15"/>
    <s v="M24"/>
    <s v="1st"/>
    <d v="2013-06-24T00:00:00"/>
    <d v="2013-09-02T00:00:00"/>
    <s v="Chris Ackerson"/>
    <s v="2525"/>
  </r>
  <r>
    <n v="212400315"/>
    <s v="84995"/>
    <s v="Robert"/>
    <s v="Little"/>
    <x v="15"/>
    <s v="M24"/>
    <s v="1st"/>
    <d v="2014-03-11T00:00:00"/>
    <d v="2014-03-11T00:00:00"/>
    <s v="Chris Ackerson"/>
    <s v="2525"/>
  </r>
  <r>
    <n v="210075828"/>
    <s v="82624"/>
    <s v="Gregory"/>
    <s v="Miller"/>
    <x v="15"/>
    <s v="M24"/>
    <s v="1st"/>
    <d v="2011-12-05T00:00:00"/>
    <d v="2014-12-01T00:00:00"/>
    <s v="Chris Ackerson"/>
    <s v="2525"/>
  </r>
  <r>
    <n v="212368227"/>
    <s v="84837"/>
    <s v="Ryan"/>
    <s v="Rose"/>
    <x v="15"/>
    <s v="M24"/>
    <s v="1st"/>
    <d v="2013-11-18T00:00:00"/>
    <d v="2015-05-18T00:00:00"/>
    <s v="Chris Ackerson"/>
    <s v="9966"/>
  </r>
  <r>
    <n v="212551058"/>
    <s v="87106"/>
    <s v="James"/>
    <s v="Johnson"/>
    <x v="15"/>
    <s v="M24"/>
    <s v="1st"/>
    <d v="2016-01-25T00:00:00"/>
    <d v="2016-01-25T00:00:00"/>
    <s v="Chris Ackerson"/>
    <s v="2525"/>
  </r>
  <r>
    <n v="210051305"/>
    <s v="86884"/>
    <s v="Robert"/>
    <s v="Eisenlohr"/>
    <x v="15"/>
    <s v="M24"/>
    <s v="2nd"/>
    <d v="2007-05-05T00:00:00"/>
    <d v="2016-11-21T00:00:00"/>
    <s v="Darwin Perdue"/>
    <s v="2525"/>
  </r>
  <r>
    <n v="212598162"/>
    <s v="87780"/>
    <s v="Joe"/>
    <s v="Taphorn"/>
    <x v="15"/>
    <s v="M24"/>
    <s v="1st"/>
    <d v="2016-12-12T00:00:00"/>
    <d v="2016-12-12T00:00:00"/>
    <s v="Kyle Koester"/>
    <s v="4567"/>
  </r>
  <r>
    <n v="212677358"/>
    <s v="88551"/>
    <s v="Zachary"/>
    <s v="Peacock"/>
    <x v="15"/>
    <s v="M24"/>
    <s v="2nd"/>
    <d v="2017-09-18T00:00:00"/>
    <d v="2017-09-18T00:00:00"/>
    <s v="Darwin Perdue"/>
    <s v="9966"/>
  </r>
  <r>
    <n v="212599108"/>
    <s v="87770"/>
    <s v="Trevor"/>
    <s v="Wagner"/>
    <x v="15"/>
    <s v="M24"/>
    <s v="1st"/>
    <d v="2016-12-12T00:00:00"/>
    <d v="2017-10-02T00:00:00"/>
    <s v="Chris Ackerson"/>
    <s v="2525"/>
  </r>
  <r>
    <n v="212627053"/>
    <s v="87967"/>
    <s v="Joe"/>
    <s v="Duncan"/>
    <x v="15"/>
    <s v="M24"/>
    <s v="1st"/>
    <d v="2017-05-01T00:00:00"/>
    <d v="2018-02-26T00:00:00"/>
    <s v="Chris Ackerson"/>
    <s v="2525"/>
  </r>
  <r>
    <n v="212631713"/>
    <s v="88216"/>
    <s v="Don"/>
    <s v="Goldsberry"/>
    <x v="15"/>
    <s v="M24"/>
    <s v="2nd"/>
    <d v="2017-05-22T00:00:00"/>
    <d v="2018-02-26T00:00:00"/>
    <s v="Darwin Perdue"/>
    <s v="2525"/>
  </r>
  <r>
    <n v="212627340"/>
    <s v="87968"/>
    <s v="Michael"/>
    <s v="Warren"/>
    <x v="15"/>
    <s v="M24"/>
    <s v="2nd"/>
    <d v="2017-05-01T00:00:00"/>
    <d v="2018-02-26T00:00:00"/>
    <s v="Darwin Perdue"/>
    <s v="9966"/>
  </r>
  <r>
    <n v="212681980"/>
    <s v="88521"/>
    <s v="Jarrod"/>
    <s v="Stanberry"/>
    <x v="15"/>
    <s v="M24"/>
    <s v="1st"/>
    <d v="2017-10-30T00:00:00"/>
    <d v="2018-07-09T00:00:00"/>
    <s v="Chris Ackerson"/>
    <s v="2525"/>
  </r>
  <r>
    <n v="212681233"/>
    <s v="88559"/>
    <s v="Josh"/>
    <s v="Porter"/>
    <x v="15"/>
    <s v="M24"/>
    <s v="1st"/>
    <d v="2017-10-16T00:00:00"/>
    <d v="2018-08-13T00:00:00"/>
    <s v="Chris Ackerson"/>
    <s v="9966"/>
  </r>
  <r>
    <n v="212400319"/>
    <s v="84994"/>
    <s v="David"/>
    <s v="Shaw"/>
    <x v="15"/>
    <s v="M24"/>
    <s v="2nd"/>
    <d v="2014-03-10T00:00:00"/>
    <d v="2018-08-13T00:00:00"/>
    <s v="Darwin Perdue"/>
    <s v="2525"/>
  </r>
  <r>
    <n v="212636043"/>
    <s v="89211"/>
    <s v="Curtis"/>
    <s v="Canby"/>
    <x v="15"/>
    <s v="M24"/>
    <s v="1st"/>
    <d v="2017-06-27T00:00:00"/>
    <d v="2018-11-05T00:00:00"/>
    <s v="Chris Ackerson"/>
    <s v="2525"/>
  </r>
  <r>
    <n v="212706528"/>
    <s v="89004"/>
    <s v="Andrew"/>
    <s v="Ketterman"/>
    <x v="15"/>
    <s v="M24"/>
    <s v="1st"/>
    <d v="2018-06-04T00:00:00"/>
    <d v="2018-11-05T00:00:00"/>
    <s v="Chris Ackerson"/>
    <s v="2525"/>
  </r>
  <r>
    <n v="212744699"/>
    <s v="89808"/>
    <s v="Zachary"/>
    <s v="Schaible"/>
    <x v="15"/>
    <s v="M24"/>
    <s v="1st"/>
    <d v="2019-01-28T00:00:00"/>
    <d v="2019-06-24T00:00:00"/>
    <s v="Chris Ackerson"/>
    <s v="2525"/>
  </r>
  <r>
    <n v="212790722"/>
    <s v="90886"/>
    <s v="Chris"/>
    <s v="Rolls"/>
    <x v="15"/>
    <s v="M24"/>
    <s v="1st"/>
    <d v="2019-12-02T00:00:00"/>
    <d v="2019-12-02T00:00:00"/>
    <s v="Chris Ackerson"/>
    <s v="2525"/>
  </r>
  <r>
    <n v="212747712"/>
    <s v="89884"/>
    <s v="Terry"/>
    <s v="Elliott"/>
    <x v="15"/>
    <s v="M24"/>
    <s v="1st"/>
    <d v="2019-02-18T00:00:00"/>
    <d v="2020-02-10T00:00:00"/>
    <s v="Chris Ackerson"/>
    <s v="2525"/>
  </r>
  <r>
    <n v="212733847"/>
    <s v="89530"/>
    <s v="Michael"/>
    <s v="Elsen"/>
    <x v="15"/>
    <s v="M24"/>
    <s v="1st"/>
    <d v="2018-11-19T00:00:00"/>
    <d v="2020-03-23T00:00:00"/>
    <s v="Chris Ackerson"/>
    <s v="2525"/>
  </r>
  <r>
    <n v="223071229"/>
    <s v="92177"/>
    <s v="Brendan"/>
    <s v="Craycraft"/>
    <x v="15"/>
    <s v="M24"/>
    <s v="1st"/>
    <d v="2022-05-23T00:00:00"/>
    <d v="2022-05-23T00:00:00"/>
    <s v="Chris Ackerson"/>
    <s v="2525"/>
  </r>
  <r>
    <n v="223069944"/>
    <s v="92178"/>
    <s v="Colton"/>
    <s v="Payne"/>
    <x v="15"/>
    <s v="M24"/>
    <s v="1st"/>
    <d v="2022-05-23T00:00:00"/>
    <d v="2022-05-23T00:00:00"/>
    <s v="Chris Ackerson"/>
    <s v="2525"/>
  </r>
  <r>
    <n v="223073113"/>
    <s v="92280"/>
    <s v="Daniel"/>
    <s v="Fleek"/>
    <x v="15"/>
    <s v="M24"/>
    <s v="1st"/>
    <d v="2022-06-13T00:00:00"/>
    <d v="2022-06-13T00:00:00"/>
    <s v="Chris Ackerson"/>
    <s v="2525"/>
  </r>
  <r>
    <n v="212766311"/>
    <s v="90252"/>
    <s v="Terry"/>
    <s v="Weldishofer"/>
    <x v="15"/>
    <s v="M24"/>
    <s v="2nd"/>
    <d v="2019-06-03T00:00:00"/>
    <d v="2022-08-16T00:00:00"/>
    <s v="Darwin Perdue"/>
    <s v="2525"/>
  </r>
  <r>
    <n v="212765185"/>
    <s v="90254"/>
    <s v="Brandan"/>
    <s v="Bamfield"/>
    <x v="15"/>
    <s v="M24"/>
    <s v="2nd"/>
    <d v="2019-06-03T00:00:00"/>
    <d v="2023-05-08T00:00:00"/>
    <s v="Darwin Perdue"/>
    <s v="2525"/>
  </r>
  <r>
    <n v="212765628"/>
    <s v="90241"/>
    <s v="Joseph"/>
    <s v="Ochs"/>
    <x v="15"/>
    <s v="M24"/>
    <s v="1st"/>
    <d v="2019-06-03T00:00:00"/>
    <d v="2023-05-08T00:00:00"/>
    <s v="Chris Ackerson"/>
    <s v="9966"/>
  </r>
  <r>
    <n v="212744689"/>
    <s v="89807"/>
    <s v="Mason"/>
    <s v="Greely"/>
    <x v="15"/>
    <s v="M23"/>
    <s v="2nd"/>
    <d v="2019-01-28T00:00:00"/>
    <d v="2023-08-14T00:00:00"/>
    <s v="Darwin Perdue"/>
    <s v="9966"/>
  </r>
  <r>
    <n v="210014713"/>
    <s v="57105"/>
    <s v="Darrell"/>
    <s v="Alexander"/>
    <x v="16"/>
    <s v="M23"/>
    <s v="3rd"/>
    <d v="1980-08-21T00:00:00"/>
    <d v="1980-06-30T00:00:00"/>
    <s v="Darrell Marcum"/>
    <s v="2070"/>
  </r>
  <r>
    <n v="210010695"/>
    <s v="61930"/>
    <s v="Barry"/>
    <s v="Day"/>
    <x v="16"/>
    <s v="M23"/>
    <s v="1st"/>
    <d v="1985-10-24T00:00:00"/>
    <d v="1985-03-28T00:00:00"/>
    <s v="David Woodward"/>
    <s v="9960"/>
  </r>
  <r>
    <n v="210025267"/>
    <s v="62830"/>
    <s v="James"/>
    <s v="Davidson"/>
    <x v="16"/>
    <s v="M23"/>
    <s v="1st"/>
    <d v="1985-08-15T00:00:00"/>
    <d v="1985-09-23T00:00:00"/>
    <s v="Herman Barlow"/>
    <s v="2719"/>
  </r>
  <r>
    <n v="210013624"/>
    <s v="64872"/>
    <s v="Marty"/>
    <s v="Bowling"/>
    <x v="16"/>
    <s v="M23"/>
    <s v="1st"/>
    <d v="1987-03-24T00:00:00"/>
    <d v="1986-03-19T00:00:00"/>
    <s v="KRISTOPHER BACK"/>
    <s v="2930"/>
  </r>
  <r>
    <n v="210019390"/>
    <s v="65094"/>
    <s v="Ricky"/>
    <s v="Beers"/>
    <x v="16"/>
    <s v="M23"/>
    <s v="1st"/>
    <d v="1987-01-12T00:00:00"/>
    <d v="1986-04-28T00:00:00"/>
    <s v="Matt Hargett"/>
    <s v="2720"/>
  </r>
  <r>
    <n v="210019939"/>
    <s v="65366"/>
    <s v="Court"/>
    <s v="Lillard"/>
    <x v="16"/>
    <s v="M23"/>
    <s v="1st"/>
    <d v="1988-08-25T00:00:00"/>
    <d v="1986-05-27T00:00:00"/>
    <s v="James Trent"/>
    <s v="9944"/>
  </r>
  <r>
    <n v="210032784"/>
    <s v="75185"/>
    <s v="C"/>
    <s v="Carroll"/>
    <x v="16"/>
    <s v="M23"/>
    <s v="1st"/>
    <d v="2001-07-03T00:00:00"/>
    <d v="2001-07-03T00:00:00"/>
    <s v="James Trent"/>
    <s v="9944"/>
  </r>
  <r>
    <n v="210037622"/>
    <s v="76287"/>
    <s v="Mark"/>
    <s v="Fields"/>
    <x v="16"/>
    <s v="M23"/>
    <s v="1st"/>
    <d v="2004-04-13T00:00:00"/>
    <d v="2004-04-13T00:00:00"/>
    <s v="Herman Barlow"/>
    <s v="2719"/>
  </r>
  <r>
    <n v="210037621"/>
    <s v="76286"/>
    <s v="Richard"/>
    <s v="Hall"/>
    <x v="16"/>
    <s v="M23"/>
    <s v="2nd"/>
    <d v="2004-04-13T00:00:00"/>
    <d v="2004-04-13T00:00:00"/>
    <s v="James Trent"/>
    <s v="9944"/>
  </r>
  <r>
    <n v="210041505"/>
    <s v="77170"/>
    <s v="Randall"/>
    <s v="Magee"/>
    <x v="16"/>
    <s v="M23"/>
    <s v="1st"/>
    <d v="2005-04-25T00:00:00"/>
    <d v="2005-04-25T00:00:00"/>
    <s v="James Trent"/>
    <s v="9944"/>
  </r>
  <r>
    <n v="210042422"/>
    <s v="77404"/>
    <s v="Andrew"/>
    <s v="Langan"/>
    <x v="16"/>
    <s v="M23"/>
    <s v="1st"/>
    <d v="2005-06-20T00:00:00"/>
    <d v="2005-06-20T00:00:00"/>
    <s v="James Perdue"/>
    <s v="4471"/>
  </r>
  <r>
    <n v="210042876"/>
    <s v="77561"/>
    <s v="Larry"/>
    <s v="Walden"/>
    <x v="16"/>
    <s v="M23"/>
    <s v="1st"/>
    <d v="2005-09-07T00:00:00"/>
    <d v="2005-08-08T00:00:00"/>
    <s v="KRISTOPHER BACK"/>
    <s v="2930"/>
  </r>
  <r>
    <n v="210043355"/>
    <s v="77638"/>
    <s v="Richard"/>
    <s v="Sauer"/>
    <x v="16"/>
    <s v="M23"/>
    <s v="1st"/>
    <d v="2005-08-29T00:00:00"/>
    <d v="2005-08-29T00:00:00"/>
    <s v="Matt Hargett"/>
    <s v="2720"/>
  </r>
  <r>
    <n v="210043583"/>
    <s v="77694"/>
    <s v="Randall"/>
    <s v="Young"/>
    <x v="16"/>
    <s v="M23"/>
    <s v="1st"/>
    <d v="2005-09-06T00:00:00"/>
    <d v="2005-09-06T00:00:00"/>
    <s v="James Trent"/>
    <s v="9944"/>
  </r>
  <r>
    <n v="210044816"/>
    <s v="78047"/>
    <s v="Len"/>
    <s v="Koch"/>
    <x v="16"/>
    <s v="M23"/>
    <s v="2nd"/>
    <d v="2003-08-17T00:00:00"/>
    <d v="2006-01-23T00:00:00"/>
    <s v="James Trent"/>
    <s v="9944"/>
  </r>
  <r>
    <n v="210046388"/>
    <s v="78359"/>
    <s v="John"/>
    <s v="Swartz"/>
    <x v="16"/>
    <s v="M23"/>
    <s v="2nd"/>
    <d v="2006-06-19T00:00:00"/>
    <d v="2006-06-19T00:00:00"/>
    <s v="Herman Barlow"/>
    <s v="2719"/>
  </r>
  <r>
    <n v="210047147"/>
    <s v="78560"/>
    <s v="Eric"/>
    <s v="Ward"/>
    <x v="16"/>
    <s v="M23"/>
    <s v="2nd"/>
    <d v="2006-10-02T00:00:00"/>
    <d v="2006-10-02T00:00:00"/>
    <s v="James Trent"/>
    <s v="9944"/>
  </r>
  <r>
    <n v="210047165"/>
    <s v="78571"/>
    <s v="Joseph"/>
    <s v="Jones"/>
    <x v="16"/>
    <s v="M23"/>
    <s v="1st"/>
    <d v="2006-10-16T00:00:00"/>
    <d v="2006-10-16T00:00:00"/>
    <s v="Joshua Diehl"/>
    <s v="9955"/>
  </r>
  <r>
    <n v="210047312"/>
    <s v="78586"/>
    <s v="Daniel"/>
    <s v="Ginn"/>
    <x v="16"/>
    <s v="M23"/>
    <s v="1st"/>
    <d v="2006-11-06T00:00:00"/>
    <d v="2006-11-06T00:00:00"/>
    <s v="Bruce Seyberth"/>
    <s v="4563"/>
  </r>
  <r>
    <n v="210047390"/>
    <s v="78606"/>
    <s v="Sam"/>
    <s v="Ridley"/>
    <x v="16"/>
    <s v="M23"/>
    <s v="1st"/>
    <d v="2006-12-04T00:00:00"/>
    <d v="2006-12-04T00:00:00"/>
    <s v="JASON HOUPE"/>
    <s v="2720"/>
  </r>
  <r>
    <n v="210047717"/>
    <s v="78631"/>
    <s v="Gordon"/>
    <s v="Hume"/>
    <x v="16"/>
    <s v="M23"/>
    <s v="1st"/>
    <d v="2007-01-08T00:00:00"/>
    <d v="2007-01-08T00:00:00"/>
    <s v="Bruce Seyberth"/>
    <s v="4563"/>
  </r>
  <r>
    <n v="210047949"/>
    <s v="78727"/>
    <s v="Joseph"/>
    <s v="Emmerich"/>
    <x v="16"/>
    <s v="M23"/>
    <s v="1st"/>
    <d v="2007-02-05T00:00:00"/>
    <d v="2007-02-05T00:00:00"/>
    <s v="James Trent"/>
    <s v="9944"/>
  </r>
  <r>
    <n v="210047953"/>
    <s v="78722"/>
    <s v="Edward"/>
    <s v="Erras"/>
    <x v="16"/>
    <s v="M23"/>
    <s v="1st"/>
    <d v="2007-02-05T00:00:00"/>
    <d v="2007-02-05T00:00:00"/>
    <s v="James Perdue"/>
    <s v="4471"/>
  </r>
  <r>
    <n v="210048022"/>
    <s v="78717"/>
    <s v="Angelo"/>
    <s v="Licata"/>
    <x v="16"/>
    <s v="M23"/>
    <s v="1st"/>
    <d v="2007-02-05T00:00:00"/>
    <d v="2007-02-05T00:00:00"/>
    <s v="Darrell Marcum"/>
    <s v="2070"/>
  </r>
  <r>
    <n v="210056746"/>
    <s v="79202"/>
    <s v="Kayman"/>
    <s v="Seaborough"/>
    <x v="16"/>
    <s v="M23"/>
    <s v="1st"/>
    <d v="2007-08-13T00:00:00"/>
    <d v="2007-08-13T00:00:00"/>
    <s v="James Trent"/>
    <s v="9944"/>
  </r>
  <r>
    <n v="210059139"/>
    <s v="79568"/>
    <s v="Greg"/>
    <s v="Pelgen"/>
    <x v="16"/>
    <s v="M23"/>
    <s v="3rd"/>
    <d v="2008-02-18T00:00:00"/>
    <d v="2008-02-18T00:00:00"/>
    <s v="Darrell Marcum"/>
    <s v="2070"/>
  </r>
  <r>
    <n v="210059137"/>
    <s v="79565"/>
    <s v="Jason"/>
    <s v="Tolliver"/>
    <x v="16"/>
    <s v="M23"/>
    <s v="1st"/>
    <d v="2008-02-18T00:00:00"/>
    <d v="2008-02-18T00:00:00"/>
    <s v="James Trent"/>
    <s v="9944"/>
  </r>
  <r>
    <n v="210059189"/>
    <s v="79580"/>
    <s v="Chris"/>
    <s v="Tomes"/>
    <x v="16"/>
    <s v="M23"/>
    <s v="1st"/>
    <d v="2008-02-25T00:00:00"/>
    <d v="2008-02-25T00:00:00"/>
    <s v="James Trent"/>
    <s v="9944"/>
  </r>
  <r>
    <n v="210061396"/>
    <s v="79881"/>
    <s v="Robert"/>
    <s v="Darrell"/>
    <x v="16"/>
    <s v="M23"/>
    <s v="1st"/>
    <d v="2008-06-23T00:00:00"/>
    <d v="2008-06-23T00:00:00"/>
    <s v="James Trent"/>
    <s v="9944"/>
  </r>
  <r>
    <n v="210061925"/>
    <s v="80022"/>
    <s v="Daniel"/>
    <s v="Rahm"/>
    <x v="16"/>
    <s v="M23"/>
    <s v="1st"/>
    <d v="2008-08-11T00:00:00"/>
    <d v="2008-08-11T00:00:00"/>
    <s v="James Trent"/>
    <s v="9944"/>
  </r>
  <r>
    <n v="210068826"/>
    <s v="81291"/>
    <s v="Tony"/>
    <s v="Bresser"/>
    <x v="16"/>
    <s v="M23"/>
    <s v="2nd"/>
    <d v="2011-01-10T00:00:00"/>
    <d v="2011-01-10T00:00:00"/>
    <s v="James Trent"/>
    <s v="9944"/>
  </r>
  <r>
    <n v="210068829"/>
    <s v="81288"/>
    <s v="Michael"/>
    <s v="Cameron"/>
    <x v="16"/>
    <s v="M23"/>
    <s v="2nd"/>
    <d v="2011-01-10T00:00:00"/>
    <d v="2011-01-10T00:00:00"/>
    <s v="James Trent"/>
    <s v="9944"/>
  </r>
  <r>
    <n v="210068828"/>
    <s v="81290"/>
    <s v="James"/>
    <s v="Swartz"/>
    <x v="16"/>
    <s v="M23"/>
    <s v="1st"/>
    <d v="2011-01-10T00:00:00"/>
    <d v="2011-01-10T00:00:00"/>
    <s v="Herman Barlow"/>
    <s v="2719"/>
  </r>
  <r>
    <n v="210069343"/>
    <s v="81481"/>
    <s v="Dan"/>
    <s v="Pence"/>
    <x v="16"/>
    <s v="M23"/>
    <s v="1st"/>
    <d v="2011-02-21T00:00:00"/>
    <d v="2011-02-21T00:00:00"/>
    <s v="David Woodward"/>
    <s v="9960"/>
  </r>
  <r>
    <n v="210069610"/>
    <s v="81499"/>
    <s v="Michael"/>
    <s v="Kite"/>
    <x v="16"/>
    <s v="M23"/>
    <s v="2nd"/>
    <d v="2011-03-07T00:00:00"/>
    <d v="2011-03-07T00:00:00"/>
    <s v="Darrell Marcum"/>
    <s v="2070"/>
  </r>
  <r>
    <n v="210069608"/>
    <s v="81502"/>
    <s v="Ronnie"/>
    <s v="Lewis"/>
    <x v="16"/>
    <s v="M23"/>
    <s v="1st"/>
    <d v="2011-03-07T00:00:00"/>
    <d v="2011-03-07T00:00:00"/>
    <s v="Matt Hargett"/>
    <s v="2720"/>
  </r>
  <r>
    <n v="210069620"/>
    <s v="81494"/>
    <s v="Fitter"/>
    <s v="Phil Steele"/>
    <x v="16"/>
    <s v="M23"/>
    <s v="2nd"/>
    <d v="2011-03-07T00:00:00"/>
    <d v="2011-03-07T00:00:00"/>
    <s v="Joshua Diehl"/>
    <s v="9955"/>
  </r>
  <r>
    <n v="210069926"/>
    <s v="81523"/>
    <s v="John"/>
    <s v="Carroll"/>
    <x v="16"/>
    <s v="M23"/>
    <s v="1st"/>
    <d v="2011-03-21T00:00:00"/>
    <d v="2011-03-21T00:00:00"/>
    <s v="Tanner Meyers"/>
    <s v="2720"/>
  </r>
  <r>
    <n v="210073863"/>
    <s v="82275"/>
    <s v="Ronald"/>
    <s v="Whaley"/>
    <x v="16"/>
    <s v="M23"/>
    <s v="1st"/>
    <d v="2011-08-22T00:00:00"/>
    <d v="2011-08-22T00:00:00"/>
    <s v="Matt Hargett"/>
    <s v="2720"/>
  </r>
  <r>
    <n v="210074671"/>
    <s v="82474"/>
    <s v="George"/>
    <s v="Stone"/>
    <x v="16"/>
    <s v="M23"/>
    <s v="1st"/>
    <d v="2011-10-03T00:00:00"/>
    <d v="2011-10-03T00:00:00"/>
    <s v="James Perdue"/>
    <s v="4471"/>
  </r>
  <r>
    <n v="210075013"/>
    <s v="82529"/>
    <s v="Kevin"/>
    <s v="Ashcraft"/>
    <x v="16"/>
    <s v="M23"/>
    <s v="1st"/>
    <d v="2011-10-17T00:00:00"/>
    <d v="2011-10-17T00:00:00"/>
    <s v="Bruce Seyberth"/>
    <s v="4563"/>
  </r>
  <r>
    <n v="210075065"/>
    <s v="82526"/>
    <s v="James"/>
    <s v="Edwards"/>
    <x v="16"/>
    <s v="M23"/>
    <s v="1st"/>
    <d v="2011-10-17T00:00:00"/>
    <d v="2011-10-17T00:00:00"/>
    <s v="James Perdue"/>
    <s v="4471"/>
  </r>
  <r>
    <n v="210075070"/>
    <s v="82504"/>
    <s v="Joseph"/>
    <s v="Wiegand"/>
    <x v="16"/>
    <s v="M23"/>
    <s v="1st"/>
    <d v="2011-10-17T00:00:00"/>
    <d v="2011-10-17T00:00:00"/>
    <s v="James Perdue"/>
    <s v="4471"/>
  </r>
  <r>
    <n v="210075025"/>
    <s v="82767"/>
    <s v="Scot"/>
    <s v="Dwenger"/>
    <x v="16"/>
    <s v="M23"/>
    <s v="1st"/>
    <d v="2011-10-24T00:00:00"/>
    <d v="2011-10-24T00:00:00"/>
    <s v="James Perdue"/>
    <s v="4471"/>
  </r>
  <r>
    <n v="210075014"/>
    <s v="82756"/>
    <s v="Jeremy"/>
    <s v="Lightfoot"/>
    <x v="16"/>
    <s v="M23"/>
    <s v="1st"/>
    <d v="2011-10-24T00:00:00"/>
    <d v="2011-10-24T00:00:00"/>
    <s v="KRISTOPHER BACK"/>
    <s v="2930"/>
  </r>
  <r>
    <n v="210075071"/>
    <s v="82770"/>
    <s v="Daniel"/>
    <s v="Meyer"/>
    <x v="16"/>
    <s v="M23"/>
    <s v="1st"/>
    <d v="2011-10-24T00:00:00"/>
    <d v="2011-10-24T00:00:00"/>
    <s v="Joshua Diehl"/>
    <s v="9955"/>
  </r>
  <r>
    <n v="210075016"/>
    <s v="82545"/>
    <s v="Stephen"/>
    <s v="Tatman"/>
    <x v="16"/>
    <s v="M23"/>
    <s v="2nd"/>
    <d v="2011-10-24T00:00:00"/>
    <d v="2011-10-24T00:00:00"/>
    <s v="Joshua Diehl"/>
    <s v="9955"/>
  </r>
  <r>
    <n v="210075095"/>
    <s v="82559"/>
    <s v="Joseph"/>
    <s v="Hansel"/>
    <x v="16"/>
    <s v="M23"/>
    <s v="1st"/>
    <d v="2011-10-31T00:00:00"/>
    <d v="2011-10-31T00:00:00"/>
    <s v="David Woodward"/>
    <s v="9960"/>
  </r>
  <r>
    <n v="210075100"/>
    <s v="82754"/>
    <s v="Joseph"/>
    <s v="Sansone"/>
    <x v="16"/>
    <s v="M23"/>
    <s v="1st"/>
    <d v="2011-10-31T00:00:00"/>
    <d v="2011-10-31T00:00:00"/>
    <s v="JASON HOUPE"/>
    <s v="2720"/>
  </r>
  <r>
    <n v="210075406"/>
    <s v="82586"/>
    <s v="Troy"/>
    <s v="Grimes"/>
    <x v="16"/>
    <s v="M23"/>
    <s v="1st"/>
    <d v="2011-11-07T00:00:00"/>
    <d v="2011-11-07T00:00:00"/>
    <s v="James Perdue"/>
    <s v="4471"/>
  </r>
  <r>
    <n v="210074557"/>
    <s v="82417"/>
    <s v="Paul"/>
    <s v="Cooper"/>
    <x v="16"/>
    <s v="M23"/>
    <s v="1st"/>
    <d v="2011-09-26T00:00:00"/>
    <d v="2011-11-26T00:00:00"/>
    <s v="JASON HOUPE"/>
    <s v="2720"/>
  </r>
  <r>
    <n v="210075823"/>
    <s v="82650"/>
    <s v="David"/>
    <s v="Bailey"/>
    <x v="16"/>
    <s v="M23"/>
    <s v="1st"/>
    <d v="2011-12-05T00:00:00"/>
    <d v="2011-12-05T00:00:00"/>
    <s v="JASON HOUPE"/>
    <s v="2720"/>
  </r>
  <r>
    <n v="210076651"/>
    <s v="82911"/>
    <s v="Brian"/>
    <s v="Campbell"/>
    <x v="16"/>
    <s v="M23"/>
    <s v="1st"/>
    <d v="2012-01-23T00:00:00"/>
    <d v="2012-01-23T00:00:00"/>
    <s v="Matt Hargett"/>
    <s v="2720"/>
  </r>
  <r>
    <n v="210077097"/>
    <s v="82936"/>
    <s v="Rodney"/>
    <s v="Gray"/>
    <x v="16"/>
    <s v="M23"/>
    <s v="2nd"/>
    <d v="2012-02-06T00:00:00"/>
    <d v="2012-02-06T00:00:00"/>
    <s v="Kenneth Jones"/>
    <s v="9955"/>
  </r>
  <r>
    <n v="210077090"/>
    <s v="82933"/>
    <s v="Joseph"/>
    <s v="Ihle"/>
    <x v="16"/>
    <s v="M23"/>
    <s v="1st"/>
    <d v="2012-02-06T00:00:00"/>
    <d v="2012-02-06T00:00:00"/>
    <s v="James Perdue"/>
    <s v="4471"/>
  </r>
  <r>
    <n v="210077094"/>
    <s v="82938"/>
    <s v="Adam"/>
    <s v="Ross"/>
    <x v="16"/>
    <s v="M23"/>
    <s v="1st"/>
    <d v="2012-02-06T00:00:00"/>
    <d v="2012-02-06T00:00:00"/>
    <s v="Tanner Meyers"/>
    <s v="2720"/>
  </r>
  <r>
    <n v="210077111"/>
    <s v="82887"/>
    <s v="Chad"/>
    <s v="Klump"/>
    <x v="16"/>
    <s v="M23"/>
    <s v="2nd"/>
    <d v="2012-02-13T00:00:00"/>
    <d v="2012-02-13T00:00:00"/>
    <s v="James Trent"/>
    <s v="9944"/>
  </r>
  <r>
    <n v="210077239"/>
    <s v="82962"/>
    <s v="Aric"/>
    <s v="Mills"/>
    <x v="16"/>
    <s v="M23"/>
    <s v="1st"/>
    <d v="2012-02-20T00:00:00"/>
    <d v="2012-02-20T00:00:00"/>
    <s v="Tanner Meyers"/>
    <s v="2720"/>
  </r>
  <r>
    <n v="210080349"/>
    <s v="83493"/>
    <s v="Ben"/>
    <s v="Bowman"/>
    <x v="16"/>
    <s v="M23"/>
    <s v="1st"/>
    <d v="2012-07-16T00:00:00"/>
    <d v="2012-07-16T00:00:00"/>
    <s v="KRISTOPHER BACK"/>
    <s v="2930"/>
  </r>
  <r>
    <n v="210080361"/>
    <s v="83499"/>
    <s v="David"/>
    <s v="Bryant"/>
    <x v="16"/>
    <s v="M23"/>
    <s v="1st"/>
    <d v="2012-07-16T00:00:00"/>
    <d v="2012-07-16T00:00:00"/>
    <s v="KRISTOPHER BACK"/>
    <s v="2930"/>
  </r>
  <r>
    <n v="210080354"/>
    <s v="83495"/>
    <s v="Christopher"/>
    <s v="Hall"/>
    <x v="16"/>
    <s v="M23"/>
    <s v="1st"/>
    <d v="2012-07-16T00:00:00"/>
    <d v="2012-07-16T00:00:00"/>
    <s v="Joshua Diehl"/>
    <s v="9955"/>
  </r>
  <r>
    <n v="210080316"/>
    <s v="83494"/>
    <s v="Kyle"/>
    <s v="Roth"/>
    <x v="16"/>
    <s v="M23"/>
    <s v="2nd"/>
    <d v="2012-07-16T00:00:00"/>
    <d v="2012-07-16T00:00:00"/>
    <s v="James Trent"/>
    <s v="9944"/>
  </r>
  <r>
    <n v="210080359"/>
    <s v="83502"/>
    <s v="James"/>
    <s v="Smith"/>
    <x v="16"/>
    <s v="M23"/>
    <s v="1st"/>
    <d v="2012-07-16T00:00:00"/>
    <d v="2012-07-16T00:00:00"/>
    <s v="Joshua Diehl"/>
    <s v="9955"/>
  </r>
  <r>
    <n v="212313996"/>
    <s v="83827"/>
    <s v="Dalton"/>
    <s v="Baird"/>
    <x v="16"/>
    <s v="M23"/>
    <s v="1st"/>
    <d v="2012-11-26T00:00:00"/>
    <d v="2012-11-26T00:00:00"/>
    <s v="Tanner Meyers"/>
    <s v="2720"/>
  </r>
  <r>
    <n v="212313930"/>
    <s v="83836"/>
    <s v="Kevin"/>
    <s v="Barnett"/>
    <x v="16"/>
    <s v="M23"/>
    <s v="1st"/>
    <d v="2012-11-26T00:00:00"/>
    <d v="2012-11-26T00:00:00"/>
    <s v="James Perdue"/>
    <s v="4471"/>
  </r>
  <r>
    <n v="212313939"/>
    <s v="83833"/>
    <s v="Shawn"/>
    <s v="Combs"/>
    <x v="16"/>
    <s v="M23"/>
    <s v="1st"/>
    <d v="2012-11-26T00:00:00"/>
    <d v="2012-11-26T00:00:00"/>
    <s v="James Perdue"/>
    <s v="4471"/>
  </r>
  <r>
    <n v="212313995"/>
    <s v="83849"/>
    <s v="Chris"/>
    <s v="Hensley"/>
    <x v="16"/>
    <s v="M23"/>
    <s v="1st"/>
    <d v="2012-11-26T00:00:00"/>
    <d v="2012-11-26T00:00:00"/>
    <s v="James Perdue"/>
    <s v="4471"/>
  </r>
  <r>
    <n v="210079945"/>
    <s v="83247"/>
    <s v="Scott"/>
    <s v="Sizemore"/>
    <x v="16"/>
    <s v="M23"/>
    <s v="1st"/>
    <d v="2012-06-18T00:00:00"/>
    <d v="2013-04-08T00:00:00"/>
    <s v="Tanner Meyers"/>
    <s v="2720"/>
  </r>
  <r>
    <n v="212356756"/>
    <s v="84525"/>
    <s v="Ryan"/>
    <s v="Young"/>
    <x v="16"/>
    <s v="M23"/>
    <s v="1st"/>
    <d v="2013-08-12T00:00:00"/>
    <d v="2013-08-12T00:00:00"/>
    <s v="KRISTOPHER BACK"/>
    <s v="2930"/>
  </r>
  <r>
    <n v="212357456"/>
    <s v="84417"/>
    <s v="Michael"/>
    <s v="Powell"/>
    <x v="16"/>
    <s v="M23"/>
    <s v="1st"/>
    <d v="2013-08-19T00:00:00"/>
    <d v="2013-08-19T00:00:00"/>
    <s v="JASON HOUPE"/>
    <s v="2720"/>
  </r>
  <r>
    <n v="212360565"/>
    <s v="84578"/>
    <s v="Christopher"/>
    <s v="Shafto"/>
    <x v="16"/>
    <s v="M23"/>
    <s v="1st"/>
    <d v="2013-09-09T00:00:00"/>
    <d v="2013-09-09T00:00:00"/>
    <s v="Matt Hargett"/>
    <s v="2720"/>
  </r>
  <r>
    <n v="210080025"/>
    <s v="83440"/>
    <s v="Carl"/>
    <s v="Cragwall"/>
    <x v="16"/>
    <s v="M23"/>
    <s v="1st"/>
    <d v="2012-06-25T00:00:00"/>
    <d v="2014-02-03T00:00:00"/>
    <s v="Tanner Meyers"/>
    <s v="2720"/>
  </r>
  <r>
    <n v="210075694"/>
    <s v="82629"/>
    <s v="Guy"/>
    <s v="Evans"/>
    <x v="16"/>
    <s v="M23"/>
    <s v="1st"/>
    <d v="2011-12-05T00:00:00"/>
    <d v="2014-02-03T00:00:00"/>
    <s v="Matt Hargett"/>
    <s v="2720"/>
  </r>
  <r>
    <n v="212399010"/>
    <s v="85109"/>
    <s v="Jesse"/>
    <s v="Stuart"/>
    <x v="16"/>
    <s v="M23"/>
    <s v="1st"/>
    <d v="2014-02-24T00:00:00"/>
    <d v="2014-02-24T00:00:00"/>
    <s v="James Perdue"/>
    <s v="4471"/>
  </r>
  <r>
    <n v="212404486"/>
    <s v="85151"/>
    <s v="Dan"/>
    <s v="Reynolds"/>
    <x v="16"/>
    <s v="M23"/>
    <s v="1st"/>
    <d v="2014-03-31T00:00:00"/>
    <d v="2014-03-31T00:00:00"/>
    <s v="James Perdue"/>
    <s v="4471"/>
  </r>
  <r>
    <n v="212408353"/>
    <s v="85187"/>
    <s v="Charles"/>
    <s v="Florence"/>
    <x v="16"/>
    <s v="M23"/>
    <s v="1st"/>
    <d v="2014-04-21T00:00:00"/>
    <d v="2014-04-21T00:00:00"/>
    <s v="Darrell Marcum"/>
    <s v="2070"/>
  </r>
  <r>
    <n v="212408394"/>
    <s v="85189"/>
    <s v="James"/>
    <s v="Hooper"/>
    <x v="16"/>
    <s v="M23"/>
    <s v="1st"/>
    <d v="2014-04-21T00:00:00"/>
    <d v="2014-04-21T00:00:00"/>
    <s v="Joshua Diehl"/>
    <s v="9955"/>
  </r>
  <r>
    <n v="210059312"/>
    <s v="85188"/>
    <s v="David"/>
    <s v="Leis"/>
    <x v="16"/>
    <s v="M23"/>
    <s v="1st"/>
    <d v="2014-04-21T00:00:00"/>
    <d v="2014-04-21T00:00:00"/>
    <s v="Joshua Diehl"/>
    <s v="9955"/>
  </r>
  <r>
    <n v="212407994"/>
    <s v="85209"/>
    <s v="Ted"/>
    <s v="Schickner"/>
    <x v="16"/>
    <s v="M22"/>
    <s v="2nd"/>
    <d v="2014-04-21T00:00:00"/>
    <d v="2014-04-21T00:00:00"/>
    <s v="James Perdue"/>
    <s v="4471"/>
  </r>
  <r>
    <n v="212422408"/>
    <s v="85626"/>
    <s v="Shawn"/>
    <s v="Barker"/>
    <x v="16"/>
    <s v="M23"/>
    <s v="1st"/>
    <d v="2014-07-14T00:00:00"/>
    <d v="2014-07-14T00:00:00"/>
    <s v="James Perdue"/>
    <s v="4471"/>
  </r>
  <r>
    <n v="212421546"/>
    <s v="85660"/>
    <s v="Daniel"/>
    <s v="Crabtree"/>
    <x v="16"/>
    <s v="M23"/>
    <s v="1st"/>
    <d v="2014-07-14T00:00:00"/>
    <d v="2014-07-14T00:00:00"/>
    <s v="James Perdue"/>
    <s v="4471"/>
  </r>
  <r>
    <n v="212422423"/>
    <s v="85633"/>
    <s v="Graylin"/>
    <s v="Prince"/>
    <x v="16"/>
    <s v="M23"/>
    <s v="1st"/>
    <d v="2014-07-14T00:00:00"/>
    <d v="2014-07-14T00:00:00"/>
    <s v="James Perdue"/>
    <s v="4471"/>
  </r>
  <r>
    <n v="212421708"/>
    <s v="85642"/>
    <s v="Kyle"/>
    <s v="Rabe"/>
    <x v="16"/>
    <s v="M23"/>
    <s v="1st"/>
    <d v="2014-07-14T00:00:00"/>
    <d v="2014-07-14T00:00:00"/>
    <s v="Matt Hargett"/>
    <s v="2720"/>
  </r>
  <r>
    <n v="212420615"/>
    <s v="85624"/>
    <s v="Michael"/>
    <s v="Sobkowiak"/>
    <x v="16"/>
    <s v="M23"/>
    <s v="2nd"/>
    <d v="2014-07-14T00:00:00"/>
    <d v="2014-07-14T00:00:00"/>
    <s v="James Perdue"/>
    <s v="4471"/>
  </r>
  <r>
    <n v="212424195"/>
    <s v="85635"/>
    <s v="Daniel"/>
    <s v="Caudill"/>
    <x v="16"/>
    <s v="M23"/>
    <s v="1st"/>
    <d v="2014-07-21T00:00:00"/>
    <d v="2014-07-21T00:00:00"/>
    <s v="Darrell Marcum"/>
    <s v="2070"/>
  </r>
  <r>
    <n v="212424911"/>
    <s v="85648"/>
    <s v="Zakary"/>
    <s v="Fisher"/>
    <x v="16"/>
    <s v="M23"/>
    <s v="1st"/>
    <d v="2014-08-04T00:00:00"/>
    <d v="2014-08-04T00:00:00"/>
    <s v="Matt Hargett"/>
    <s v="2720"/>
  </r>
  <r>
    <n v="212424887"/>
    <s v="85658"/>
    <s v="Robert"/>
    <s v="Whitaker"/>
    <x v="16"/>
    <s v="M23"/>
    <s v="1st"/>
    <d v="2014-08-04T00:00:00"/>
    <d v="2014-08-04T00:00:00"/>
    <s v="James Perdue"/>
    <s v="4471"/>
  </r>
  <r>
    <n v="212425808"/>
    <s v="85688"/>
    <s v="John"/>
    <s v="Martino"/>
    <x v="16"/>
    <s v="M23"/>
    <s v="1st"/>
    <d v="2014-08-11T00:00:00"/>
    <d v="2014-08-11T00:00:00"/>
    <s v="Joshua Diehl"/>
    <s v="9955"/>
  </r>
  <r>
    <n v="210047381"/>
    <s v="85903"/>
    <s v="Jeremie"/>
    <s v="Barker"/>
    <x v="16"/>
    <s v="M23"/>
    <s v="1st"/>
    <d v="2014-11-10T00:00:00"/>
    <d v="2014-11-10T00:00:00"/>
    <s v="James Perdue"/>
    <s v="4471"/>
  </r>
  <r>
    <n v="212316591"/>
    <s v="83879"/>
    <s v="Cory"/>
    <s v="Fosbrink"/>
    <x v="16"/>
    <s v="M23"/>
    <s v="1st"/>
    <d v="2012-12-17T00:00:00"/>
    <d v="2015-05-11T00:00:00"/>
    <s v="Darrell Marcum"/>
    <s v="2070"/>
  </r>
  <r>
    <n v="210080290"/>
    <s v="83469"/>
    <s v="Joshua"/>
    <s v="Gilkison"/>
    <x v="16"/>
    <s v="M23"/>
    <s v="1st"/>
    <d v="2012-07-09T00:00:00"/>
    <d v="2015-06-29T00:00:00"/>
    <s v="Darrell Marcum"/>
    <s v="2070"/>
  </r>
  <r>
    <n v="204026326"/>
    <s v="84733"/>
    <s v="Richard"/>
    <s v="Bilodeau"/>
    <x v="16"/>
    <s v="M23"/>
    <s v="2nd"/>
    <d v="2001-11-12T00:00:00"/>
    <d v="2015-07-27T00:00:00"/>
    <s v="Herman Barlow"/>
    <s v="2719"/>
  </r>
  <r>
    <n v="212474571"/>
    <s v="86700"/>
    <s v="John"/>
    <s v="Schaiper"/>
    <x v="16"/>
    <s v="M23"/>
    <s v="1st"/>
    <d v="2015-08-03T00:00:00"/>
    <d v="2015-08-03T00:00:00"/>
    <s v="Tanner Meyers"/>
    <s v="2720"/>
  </r>
  <r>
    <n v="212477612"/>
    <s v="86864"/>
    <s v="Matthew"/>
    <s v="Mohrhaus"/>
    <x v="16"/>
    <s v="M23"/>
    <s v="1st"/>
    <d v="2015-08-31T00:00:00"/>
    <d v="2015-08-31T00:00:00"/>
    <s v="Darrell Marcum"/>
    <s v="2927"/>
  </r>
  <r>
    <n v="212551234"/>
    <s v="87097"/>
    <s v="James"/>
    <s v="Beatty"/>
    <x v="16"/>
    <s v="M23"/>
    <s v="1st"/>
    <d v="2016-01-25T00:00:00"/>
    <d v="2016-01-25T00:00:00"/>
    <s v="Matt Hargett"/>
    <s v="2720"/>
  </r>
  <r>
    <n v="212551235"/>
    <s v="87107"/>
    <s v="Sean"/>
    <s v="Birchfield"/>
    <x v="16"/>
    <s v="M23"/>
    <s v="1st"/>
    <d v="2016-01-25T00:00:00"/>
    <d v="2016-01-25T00:00:00"/>
    <s v="James Perdue"/>
    <s v="4471"/>
  </r>
  <r>
    <n v="212551236"/>
    <s v="87100"/>
    <s v="George"/>
    <s v="Carter"/>
    <x v="16"/>
    <s v="M23"/>
    <s v="1st"/>
    <d v="2016-01-25T00:00:00"/>
    <d v="2016-01-25T00:00:00"/>
    <s v="KRISTOPHER BACK"/>
    <s v="2930"/>
  </r>
  <r>
    <n v="212551285"/>
    <s v="87098"/>
    <s v="Kara"/>
    <s v="Kaiser"/>
    <x v="16"/>
    <s v="M23"/>
    <s v="1st"/>
    <d v="2016-01-25T00:00:00"/>
    <d v="2016-01-25T00:00:00"/>
    <s v="KRISTOPHER BACK"/>
    <s v="2930"/>
  </r>
  <r>
    <n v="212551283"/>
    <s v="87108"/>
    <s v="Raymond"/>
    <s v="Ladanyi"/>
    <x v="16"/>
    <s v="M23"/>
    <s v="1st"/>
    <d v="2016-01-25T00:00:00"/>
    <d v="2016-01-25T00:00:00"/>
    <s v="Matt Hargett"/>
    <s v="2720"/>
  </r>
  <r>
    <n v="212551291"/>
    <s v="87118"/>
    <s v="Adam"/>
    <s v="Moorhead"/>
    <x v="16"/>
    <s v="M23"/>
    <s v="1st"/>
    <d v="2016-01-25T00:00:00"/>
    <d v="2016-01-25T00:00:00"/>
    <s v="David Woodward"/>
    <s v="9960"/>
  </r>
  <r>
    <n v="212551277"/>
    <s v="87109"/>
    <s v="Christopher"/>
    <s v="Richardson"/>
    <x v="16"/>
    <s v="M23"/>
    <s v="1st"/>
    <d v="2016-01-25T00:00:00"/>
    <d v="2016-01-25T00:00:00"/>
    <s v="Darrell Marcum"/>
    <s v="2070"/>
  </r>
  <r>
    <n v="210057126"/>
    <s v="79309"/>
    <s v="Devon"/>
    <s v="Steelman"/>
    <x v="16"/>
    <s v="M23"/>
    <s v="1st"/>
    <d v="2016-01-25T00:00:00"/>
    <d v="2016-01-25T00:00:00"/>
    <s v="Joshua Diehl"/>
    <s v="9955"/>
  </r>
  <r>
    <n v="212551288"/>
    <s v="87110"/>
    <s v="Brett"/>
    <s v="Uetrecht"/>
    <x v="16"/>
    <s v="M23"/>
    <s v="1st"/>
    <d v="2016-01-25T00:00:00"/>
    <d v="2016-01-25T00:00:00"/>
    <s v="Matt Hargett"/>
    <s v="2720"/>
  </r>
  <r>
    <n v="212551240"/>
    <s v="87099"/>
    <s v="Michael"/>
    <s v="Weber"/>
    <x v="16"/>
    <s v="M23"/>
    <s v="2nd"/>
    <d v="2016-01-25T00:00:00"/>
    <d v="2016-01-25T00:00:00"/>
    <s v="James Perdue"/>
    <s v="4471"/>
  </r>
  <r>
    <n v="220006904"/>
    <s v="86652"/>
    <s v="Jacob"/>
    <s v="Weiler"/>
    <x v="16"/>
    <s v="M23"/>
    <s v="1st"/>
    <d v="2004-10-18T00:00:00"/>
    <d v="2016-02-29T00:00:00"/>
    <s v="Herman Barlow"/>
    <s v="2719"/>
  </r>
  <r>
    <n v="212463923"/>
    <s v="86441"/>
    <s v="Mitchell"/>
    <s v="Gudorf"/>
    <x v="16"/>
    <s v="M23"/>
    <s v="1st"/>
    <d v="2015-05-26T00:00:00"/>
    <d v="2016-03-14T00:00:00"/>
    <s v="Matt Hargett"/>
    <s v="2720"/>
  </r>
  <r>
    <n v="212592570"/>
    <s v="87720"/>
    <s v="Jason"/>
    <s v="Fankell"/>
    <x v="16"/>
    <s v="M23"/>
    <s v="1st"/>
    <d v="2016-10-31T00:00:00"/>
    <d v="2016-10-31T00:00:00"/>
    <s v="Joshua Diehl"/>
    <s v="9955"/>
  </r>
  <r>
    <n v="212592557"/>
    <s v="87671"/>
    <s v="Christopher"/>
    <s v="Jones"/>
    <x v="16"/>
    <s v="M23"/>
    <s v="1st"/>
    <d v="2016-10-31T00:00:00"/>
    <d v="2016-10-31T00:00:00"/>
    <s v="Joshua Diehl"/>
    <s v="9955"/>
  </r>
  <r>
    <n v="212592555"/>
    <s v="87672"/>
    <s v="Denny"/>
    <s v="Reynolds"/>
    <x v="16"/>
    <s v="M23"/>
    <s v="1st"/>
    <d v="2016-10-31T00:00:00"/>
    <d v="2016-10-31T00:00:00"/>
    <s v="KRISTOPHER BACK"/>
    <s v="2930"/>
  </r>
  <r>
    <n v="212595554"/>
    <s v="87703"/>
    <s v="Johnny"/>
    <s v="Abner"/>
    <x v="16"/>
    <s v="M23"/>
    <s v="1st"/>
    <d v="2016-11-28T00:00:00"/>
    <d v="2016-11-28T00:00:00"/>
    <s v="David Woodward"/>
    <s v="9960"/>
  </r>
  <r>
    <n v="212595557"/>
    <s v="87751"/>
    <s v="Mica"/>
    <s v="Hedges"/>
    <x v="16"/>
    <s v="M23"/>
    <s v="1st"/>
    <d v="2016-11-28T00:00:00"/>
    <d v="2016-11-28T00:00:00"/>
    <s v="Matt Hargett"/>
    <s v="2720"/>
  </r>
  <r>
    <n v="212596525"/>
    <s v="87596"/>
    <s v="Melvin"/>
    <s v="Richardson"/>
    <x v="16"/>
    <s v="M23"/>
    <s v="1st"/>
    <d v="2016-11-28T00:00:00"/>
    <d v="2016-11-28T00:00:00"/>
    <s v="JASON HOUPE"/>
    <s v="2720"/>
  </r>
  <r>
    <n v="212601638"/>
    <s v="87816"/>
    <s v="Dan"/>
    <s v="Sizemore"/>
    <x v="16"/>
    <s v="M23"/>
    <s v="1st"/>
    <d v="2017-01-23T00:00:00"/>
    <d v="2017-01-23T00:00:00"/>
    <s v="David Woodward"/>
    <s v="9960"/>
  </r>
  <r>
    <n v="212452934"/>
    <s v="86144"/>
    <s v="Timothy"/>
    <s v="Roberts"/>
    <x v="16"/>
    <s v="M23"/>
    <s v="1st"/>
    <d v="2015-03-09T00:00:00"/>
    <d v="2017-02-20T00:00:00"/>
    <s v="Matt Hargett"/>
    <s v="2720"/>
  </r>
  <r>
    <n v="212635229"/>
    <s v="88325"/>
    <s v="Brandon"/>
    <s v="Brennen"/>
    <x v="16"/>
    <s v="M23"/>
    <s v="2nd"/>
    <d v="2017-06-26T00:00:00"/>
    <d v="2017-06-26T00:00:00"/>
    <s v="James Perdue"/>
    <s v="4471"/>
  </r>
  <r>
    <n v="212673047"/>
    <s v="88448"/>
    <s v="Jim"/>
    <s v="Thurman"/>
    <x v="16"/>
    <s v="M23"/>
    <s v="1st"/>
    <d v="2017-09-24T00:00:00"/>
    <d v="2017-08-14T00:00:00"/>
    <s v="Darrell Marcum"/>
    <s v="2070"/>
  </r>
  <r>
    <n v="212678277"/>
    <s v="88548"/>
    <s v="TIMOTHY"/>
    <s v="BOLEN"/>
    <x v="16"/>
    <s v="M23"/>
    <s v="2nd"/>
    <d v="2009-07-19T00:00:00"/>
    <d v="2017-09-18T00:00:00"/>
    <s v="James Perdue"/>
    <s v="4471"/>
  </r>
  <r>
    <n v="212754346"/>
    <s v="90007"/>
    <s v="Tim"/>
    <s v="Croghan"/>
    <x v="16"/>
    <s v="M23"/>
    <s v="1st"/>
    <d v="2019-05-12T00:00:00"/>
    <d v="2019-04-01T00:00:00"/>
    <s v="Tanner Meyers"/>
    <s v="2720"/>
  </r>
  <r>
    <n v="212753731"/>
    <s v="90003"/>
    <s v="duane"/>
    <s v="loyd"/>
    <x v="16"/>
    <s v="M23"/>
    <s v="1st"/>
    <d v="2019-06-16T00:00:00"/>
    <d v="2019-04-01T00:00:00"/>
    <s v="Tanner Meyers"/>
    <s v="2720"/>
  </r>
  <r>
    <n v="212754344"/>
    <s v="89967"/>
    <s v="Aaron"/>
    <s v="Mullins"/>
    <x v="16"/>
    <s v="M23"/>
    <s v="1st"/>
    <d v="2019-06-09T00:00:00"/>
    <d v="2019-04-01T00:00:00"/>
    <s v="Matt Hargett"/>
    <s v="2720"/>
  </r>
  <r>
    <n v="212766320"/>
    <s v="90246"/>
    <s v="David"/>
    <s v="Guenther"/>
    <x v="16"/>
    <s v="M23"/>
    <s v="1st"/>
    <d v="2019-09-22T00:00:00"/>
    <d v="2019-06-03T00:00:00"/>
    <s v="Darrell Marcum"/>
    <s v="2070"/>
  </r>
  <r>
    <n v="212765422"/>
    <s v="90247"/>
    <s v="Paul"/>
    <s v="New"/>
    <x v="16"/>
    <s v="M23"/>
    <s v="1st"/>
    <d v="2019-09-08T00:00:00"/>
    <d v="2019-06-03T00:00:00"/>
    <s v="David Woodward"/>
    <s v="9960"/>
  </r>
  <r>
    <n v="212767385"/>
    <s v="90374"/>
    <s v="Scott"/>
    <s v="Geers"/>
    <x v="16"/>
    <s v="M23"/>
    <s v="1st"/>
    <d v="2019-09-22T00:00:00"/>
    <d v="2019-06-07T00:00:00"/>
    <s v="Darrell Marcum"/>
    <s v="2070"/>
  </r>
  <r>
    <n v="212769375"/>
    <s v="90462"/>
    <s v="Gary"/>
    <s v="Miller"/>
    <x v="16"/>
    <s v="M23"/>
    <s v="1st"/>
    <d v="2019-10-20T00:00:00"/>
    <d v="2019-07-15T00:00:00"/>
    <s v="Darrell Marcum"/>
    <s v="2070"/>
  </r>
  <r>
    <n v="212775960"/>
    <s v="90630"/>
    <s v="Mike"/>
    <s v="Walker"/>
    <x v="16"/>
    <s v="M23"/>
    <s v="1st"/>
    <d v="2020-01-19T00:00:00"/>
    <d v="2019-09-09T00:00:00"/>
    <s v="Tanner Meyers"/>
    <s v="2720"/>
  </r>
  <r>
    <n v="212784247"/>
    <s v="90749"/>
    <s v="John"/>
    <s v="Clark"/>
    <x v="16"/>
    <s v="M23"/>
    <s v="1st"/>
    <d v="2020-02-02T00:00:00"/>
    <d v="2019-09-23T00:00:00"/>
    <s v="Matt Hargett"/>
    <s v="2720"/>
  </r>
  <r>
    <n v="212785285"/>
    <s v="90793"/>
    <s v="Greg"/>
    <s v="Bradshaw"/>
    <x v="16"/>
    <s v="M23"/>
    <s v="1st"/>
    <d v="2020-02-16T00:00:00"/>
    <d v="2019-10-07T00:00:00"/>
    <s v="Matt Hargett"/>
    <s v="2720"/>
  </r>
  <r>
    <n v="212785306"/>
    <s v="90791"/>
    <s v="Joe"/>
    <s v="Miracle"/>
    <x v="16"/>
    <s v="M23"/>
    <s v="1st"/>
    <d v="2020-05-24T00:00:00"/>
    <d v="2019-10-07T00:00:00"/>
    <s v="James Perdue"/>
    <s v="4471"/>
  </r>
  <r>
    <n v="212785299"/>
    <s v="90792"/>
    <s v="Kenneth"/>
    <s v="Rowland"/>
    <x v="16"/>
    <s v="M23"/>
    <s v="1st"/>
    <d v="2020-05-24T00:00:00"/>
    <d v="2019-10-07T00:00:00"/>
    <s v="Matt Hargett"/>
    <s v="2720"/>
  </r>
  <r>
    <n v="212788755"/>
    <s v="90835"/>
    <s v="Josh"/>
    <s v="Daye"/>
    <x v="16"/>
    <s v="M23"/>
    <s v="1st"/>
    <d v="2020-06-29T00:00:00"/>
    <d v="2019-11-12T00:00:00"/>
    <s v="Tanner Meyers"/>
    <s v="2720"/>
  </r>
  <r>
    <n v="212796996"/>
    <s v="90981"/>
    <s v="Ian"/>
    <s v="Laker"/>
    <x v="16"/>
    <s v="M23"/>
    <s v="1st"/>
    <d v="2022-01-24T00:00:00"/>
    <d v="2022-01-24T00:00:00"/>
    <s v="KRISTOPHER BACK"/>
    <s v="2930"/>
  </r>
  <r>
    <n v="212797007"/>
    <s v="90982"/>
    <s v="Ryan"/>
    <s v="Lovins"/>
    <x v="16"/>
    <s v="M23"/>
    <s v="1st"/>
    <d v="2022-03-28T00:00:00"/>
    <d v="2022-03-28T00:00:00"/>
    <s v="KRISTOPHER BACK"/>
    <s v="2930"/>
  </r>
  <r>
    <n v="212597851"/>
    <s v="91053"/>
    <s v="Derek"/>
    <s v="Shutts"/>
    <x v="16"/>
    <s v="M23"/>
    <s v="1st"/>
    <d v="2019-09-16T00:00:00"/>
    <d v="2022-07-11T00:00:00"/>
    <s v="Herman Barlow"/>
    <s v="2719"/>
  </r>
  <r>
    <n v="212799713"/>
    <s v="91030"/>
    <s v="David"/>
    <s v="Stiggers"/>
    <x v="16"/>
    <s v="M23"/>
    <s v="1st"/>
    <d v="2022-08-29T00:00:00"/>
    <d v="2022-08-29T00:00:00"/>
    <s v="KRISTOPHER BACK"/>
    <s v="2930"/>
  </r>
  <r>
    <n v="223100407"/>
    <s v="93292"/>
    <s v="Zachary"/>
    <s v="Abner"/>
    <x v="16"/>
    <s v="M23"/>
    <s v="1st"/>
    <d v="2023-04-03T00:00:00"/>
    <d v="2023-04-03T00:00:00"/>
    <s v="David Woodward"/>
    <s v="9960"/>
  </r>
  <r>
    <n v="223099893"/>
    <s v="93415"/>
    <s v="Brian"/>
    <s v="Cooper"/>
    <x v="16"/>
    <s v="M23"/>
    <s v="1st"/>
    <d v="2023-04-03T00:00:00"/>
    <d v="2023-04-03T00:00:00"/>
    <s v="James Perdue"/>
    <s v="4471"/>
  </r>
  <r>
    <n v="223101143"/>
    <s v="93417"/>
    <s v="Anthony"/>
    <s v="Dryden"/>
    <x v="16"/>
    <s v="M23"/>
    <s v="1st"/>
    <d v="2023-04-03T00:00:00"/>
    <d v="2023-04-03T00:00:00"/>
    <s v="Tanner Meyers"/>
    <s v="2720"/>
  </r>
  <r>
    <n v="223099881"/>
    <s v="93418"/>
    <s v="Brad"/>
    <s v="Evans"/>
    <x v="16"/>
    <s v="M23"/>
    <s v="1st"/>
    <d v="2023-04-03T00:00:00"/>
    <d v="2023-04-03T00:00:00"/>
    <s v="Matt Hargett"/>
    <s v="2720"/>
  </r>
  <r>
    <n v="223099896"/>
    <s v="93419"/>
    <s v="Mark"/>
    <s v="Fletcher"/>
    <x v="16"/>
    <s v="M23"/>
    <s v="1st"/>
    <d v="2023-04-03T00:00:00"/>
    <d v="2023-04-03T00:00:00"/>
    <s v="James Perdue"/>
    <s v="4471"/>
  </r>
  <r>
    <n v="223099900"/>
    <s v="93420"/>
    <s v="Benjamin"/>
    <s v="Hall"/>
    <x v="16"/>
    <s v="M23"/>
    <s v="1st"/>
    <d v="2023-04-03T00:00:00"/>
    <d v="2023-04-03T00:00:00"/>
    <s v="James Perdue"/>
    <s v="4471"/>
  </r>
  <r>
    <n v="223099902"/>
    <s v="93421"/>
    <s v="Luke"/>
    <s v="Lay"/>
    <x v="16"/>
    <s v="M23"/>
    <s v="1st"/>
    <d v="2023-04-03T00:00:00"/>
    <d v="2023-04-03T00:00:00"/>
    <s v="KRISTOPHER BACK"/>
    <s v="2930"/>
  </r>
  <r>
    <n v="223099752"/>
    <s v="93422"/>
    <s v="KIP"/>
    <s v="MASON"/>
    <x v="16"/>
    <s v="M23"/>
    <s v="1st"/>
    <d v="2023-04-03T00:00:00"/>
    <d v="2023-04-03T00:00:00"/>
    <s v="JASON HOUPE"/>
    <s v="2720"/>
  </r>
  <r>
    <n v="223100106"/>
    <s v="93425"/>
    <s v="Elvin"/>
    <s v="Taylor"/>
    <x v="16"/>
    <s v="M23"/>
    <s v="2nd"/>
    <d v="2023-04-03T00:00:00"/>
    <d v="2023-04-03T00:00:00"/>
    <s v="Herman Barlow"/>
    <s v="2719"/>
  </r>
  <r>
    <n v="223100103"/>
    <s v="93426"/>
    <s v="Logan"/>
    <s v="Thomas"/>
    <x v="16"/>
    <s v="M23"/>
    <s v="1st"/>
    <d v="2023-04-03T00:00:00"/>
    <d v="2023-04-03T00:00:00"/>
    <s v="KRISTOPHER BACK"/>
    <s v="2930"/>
  </r>
  <r>
    <n v="223106545"/>
    <s v="93585"/>
    <s v="Douglas"/>
    <s v="Parker"/>
    <x v="16"/>
    <s v="M23"/>
    <s v="1st"/>
    <d v="2023-05-15T00:00:00"/>
    <d v="2023-05-15T00:00:00"/>
    <s v="JASON HOUPE"/>
    <s v="2720"/>
  </r>
  <r>
    <n v="223104731"/>
    <s v="93586"/>
    <s v="Michael"/>
    <s v="Rose"/>
    <x v="16"/>
    <s v="M23"/>
    <s v="2nd"/>
    <d v="2023-05-15T00:00:00"/>
    <d v="2023-05-15T00:00:00"/>
    <s v="Herman Barlow"/>
    <s v="2719"/>
  </r>
  <r>
    <n v="223105559"/>
    <s v="93589"/>
    <s v="MATTHEW"/>
    <s v="TURNER"/>
    <x v="16"/>
    <s v="M21"/>
    <s v="1st"/>
    <d v="2023-05-15T00:00:00"/>
    <d v="2023-05-15T00:00:00"/>
    <s v="Darrell Marcum"/>
    <s v="2070"/>
  </r>
  <r>
    <n v="223107401"/>
    <s v="93599"/>
    <s v="Paul"/>
    <s v="Reist"/>
    <x v="16"/>
    <s v="M23"/>
    <s v="2nd"/>
    <d v="2023-05-22T00:00:00"/>
    <d v="2023-05-22T00:00:00"/>
    <s v="Herman Barlow"/>
    <s v="2719"/>
  </r>
  <r>
    <n v="210070631"/>
    <s v="81664"/>
    <s v="Jerry"/>
    <s v="Kent"/>
    <x v="17"/>
    <s v="M24"/>
    <s v="2nd"/>
    <d v="2011-04-25T00:00:00"/>
    <d v="2011-04-25T00:00:00"/>
    <s v="Bruce Seyberth"/>
    <s v="4563"/>
  </r>
  <r>
    <n v="212311164"/>
    <s v="83663"/>
    <s v="Christopher"/>
    <s v="Adkins"/>
    <x v="17"/>
    <s v="M24"/>
    <s v="2nd"/>
    <d v="2012-10-29T00:00:00"/>
    <d v="2012-10-29T00:00:00"/>
    <s v="Bruce Seyberth"/>
    <s v="4563"/>
  </r>
  <r>
    <n v="208008941"/>
    <s v="83748"/>
    <s v="Dennis"/>
    <s v="Huguenard"/>
    <x v="17"/>
    <s v="M24"/>
    <s v="1st"/>
    <d v="1999-06-07T00:00:00"/>
    <d v="2013-05-20T00:00:00"/>
    <s v="Bruce Seyberth"/>
    <s v="4563"/>
  </r>
  <r>
    <n v="208008566"/>
    <s v="81890"/>
    <s v="Joshua"/>
    <s v="Solmes"/>
    <x v="17"/>
    <s v="M24"/>
    <s v="1st"/>
    <d v="2000-02-16T00:00:00"/>
    <d v="2013-10-14T00:00:00"/>
    <s v="Bruce Seyberth"/>
    <s v="4563"/>
  </r>
  <r>
    <n v="212349174"/>
    <s v="84487"/>
    <s v="Daniel"/>
    <s v="Deal"/>
    <x v="17"/>
    <s v="M24"/>
    <s v="1st"/>
    <d v="2013-07-29T00:00:00"/>
    <d v="2015-06-29T00:00:00"/>
    <s v="Bruce Seyberth"/>
    <s v="4563"/>
  </r>
  <r>
    <n v="211012694"/>
    <s v="85400"/>
    <s v="Tommy"/>
    <s v="Richardson"/>
    <x v="17"/>
    <s v="M24"/>
    <s v="2nd"/>
    <d v="1988-03-09T00:00:00"/>
    <d v="2017-06-12T00:00:00"/>
    <s v="Bruce Seyberth"/>
    <s v="4563"/>
  </r>
  <r>
    <n v="212336970"/>
    <s v="84195"/>
    <s v="Daniel"/>
    <s v="Hopster"/>
    <x v="17"/>
    <s v="M24"/>
    <s v="2nd"/>
    <d v="2013-05-28T00:00:00"/>
    <d v="2017-08-21T00:00:00"/>
    <s v="Bruce Seyberth"/>
    <s v="4563"/>
  </r>
  <r>
    <n v="210048481"/>
    <s v="61009"/>
    <s v="Timothy"/>
    <s v="Fox"/>
    <x v="17"/>
    <s v="M24"/>
    <s v="1st"/>
    <d v="1998-09-18T00:00:00"/>
    <d v="2017-10-02T00:00:00"/>
    <s v="Bruce Seyberth"/>
    <s v="4563"/>
  </r>
  <r>
    <n v="212419866"/>
    <s v="85580"/>
    <s v="Andrew"/>
    <s v="Lay"/>
    <x v="17"/>
    <s v="M24"/>
    <s v="1st"/>
    <d v="2014-07-07T00:00:00"/>
    <d v="2018-05-14T00:00:00"/>
    <s v="Bruce Seyberth"/>
    <s v="4563"/>
  </r>
  <r>
    <n v="212598029"/>
    <s v="87775"/>
    <s v="Bill"/>
    <s v="Suding"/>
    <x v="17"/>
    <s v="M24"/>
    <s v="2nd"/>
    <d v="2016-12-12T00:00:00"/>
    <d v="2023-03-20T00:00:00"/>
    <s v="Bruce Seyberth"/>
    <s v="4563"/>
  </r>
  <r>
    <n v="212598030"/>
    <s v="87774"/>
    <s v="Darrin"/>
    <s v="Lawson"/>
    <x v="17"/>
    <s v="M23"/>
    <s v="1st"/>
    <d v="2016-12-12T00:00:00"/>
    <d v="2023-06-19T00:00:00"/>
    <s v="Bruce Seyberth"/>
    <s v="4563"/>
  </r>
  <r>
    <n v="210014428"/>
    <s v="70525"/>
    <s v="Garry"/>
    <s v="Luke"/>
    <x v="18"/>
    <s v="P24"/>
    <s v="3rd"/>
    <d v="1990-03-05T00:00:00"/>
    <d v="1990-03-05T00:00:00"/>
    <s v="Dan Zeek"/>
    <s v="2920"/>
  </r>
  <r>
    <n v="210013647"/>
    <s v="73673"/>
    <s v="Christopher"/>
    <s v="Stephens"/>
    <x v="18"/>
    <s v="P24"/>
    <s v="1st"/>
    <d v="1999-07-12T00:00:00"/>
    <d v="1999-07-12T00:00:00"/>
    <s v="Dan Zeek"/>
    <s v="2920"/>
  </r>
  <r>
    <n v="210036407"/>
    <s v="75966"/>
    <s v="James"/>
    <s v="Beckett"/>
    <x v="18"/>
    <s v="P24"/>
    <s v="1st"/>
    <d v="2003-06-30T00:00:00"/>
    <d v="2003-06-30T00:00:00"/>
    <s v="Dan Zeek"/>
    <s v="2920"/>
  </r>
  <r>
    <n v="210046574"/>
    <s v="78412"/>
    <s v="Ronald"/>
    <s v="McKeehan"/>
    <x v="18"/>
    <s v="P24"/>
    <s v="2nd"/>
    <d v="2006-07-10T00:00:00"/>
    <d v="2006-07-10T00:00:00"/>
    <s v="Dan Zeek"/>
    <s v="2920"/>
  </r>
  <r>
    <n v="210064412"/>
    <s v="80434"/>
    <s v="Clifford"/>
    <s v="Riede"/>
    <x v="18"/>
    <s v="P24"/>
    <s v="2nd"/>
    <d v="2009-06-22T00:00:00"/>
    <d v="2009-06-22T00:00:00"/>
    <s v="Dan Zeek"/>
    <s v="2920"/>
  </r>
  <r>
    <n v="210080425"/>
    <s v="83496"/>
    <s v="Kevin"/>
    <s v="Petersen"/>
    <x v="18"/>
    <s v="P24"/>
    <s v="2nd"/>
    <d v="2012-07-16T00:00:00"/>
    <d v="2012-07-16T00:00:00"/>
    <s v="Dan Zeek"/>
    <s v="2920"/>
  </r>
  <r>
    <n v="212478675"/>
    <s v="86885"/>
    <s v="Kevin"/>
    <s v="Lenhoff"/>
    <x v="18"/>
    <s v="P24"/>
    <s v="1st"/>
    <d v="2015-09-14T00:00:00"/>
    <d v="2015-09-14T00:00:00"/>
    <s v="Dan Zeek"/>
    <s v="2920"/>
  </r>
  <r>
    <n v="212560269"/>
    <s v="87165"/>
    <s v="Bob"/>
    <s v="Toney"/>
    <x v="18"/>
    <s v="P24"/>
    <s v="1st"/>
    <d v="2016-03-14T00:00:00"/>
    <d v="2016-03-14T00:00:00"/>
    <s v="Dan Zeek"/>
    <s v="2920"/>
  </r>
  <r>
    <n v="212414115"/>
    <s v="85397"/>
    <s v="Jason"/>
    <s v="Cathers"/>
    <x v="18"/>
    <s v="P24"/>
    <s v="3rd"/>
    <d v="2014-05-27T00:00:00"/>
    <d v="2017-03-27T00:00:00"/>
    <s v="Dan Zeek"/>
    <s v="2920"/>
  </r>
  <r>
    <n v="212616533"/>
    <s v="87729"/>
    <s v="Deveron"/>
    <s v="Buchanan"/>
    <x v="18"/>
    <s v="P24"/>
    <s v="2nd"/>
    <d v="2017-04-17T00:00:00"/>
    <d v="2017-04-17T00:00:00"/>
    <s v="Dan Zeek"/>
    <s v="2920"/>
  </r>
  <r>
    <n v="212627114"/>
    <s v="88075"/>
    <s v="Joe"/>
    <s v="Wilkins"/>
    <x v="18"/>
    <s v="P24"/>
    <s v="3rd"/>
    <d v="2017-05-15T00:00:00"/>
    <d v="2017-05-15T00:00:00"/>
    <s v="Dan Zeek"/>
    <s v="2920"/>
  </r>
  <r>
    <n v="212637413"/>
    <s v="88291"/>
    <s v="Benjamin"/>
    <s v="Ballew"/>
    <x v="18"/>
    <s v="P24"/>
    <s v="2nd"/>
    <d v="2017-07-10T00:00:00"/>
    <d v="2017-07-10T00:00:00"/>
    <s v="Dan Zeek"/>
    <s v="2920"/>
  </r>
  <r>
    <n v="212768043"/>
    <s v="90371"/>
    <s v="Thomas"/>
    <s v="Ashbrook"/>
    <x v="18"/>
    <s v="P24"/>
    <s v="3rd"/>
    <d v="2019-06-17T00:00:00"/>
    <d v="2019-06-17T00:00:00"/>
    <s v="Dan Zeek"/>
    <s v="2920"/>
  </r>
  <r>
    <n v="223116403"/>
    <n v="94092"/>
    <s v="James"/>
    <s v="Loudermilk"/>
    <x v="18"/>
    <s v="P22"/>
    <s v="1st"/>
    <d v="2023-08-28T00:00:00"/>
    <d v="2023-08-28T00:00:00"/>
    <s v="Dan Zeek"/>
    <s v="2920"/>
  </r>
  <r>
    <n v="210020564"/>
    <s v="51217"/>
    <s v="Greg"/>
    <s v="Hester"/>
    <x v="19"/>
    <s v="M25"/>
    <s v="2nd"/>
    <d v="1977-02-28T00:00:00"/>
    <d v="1977-01-07T00:00:00"/>
    <s v="Herman Barlow"/>
    <s v="2602"/>
  </r>
  <r>
    <n v="210015195"/>
    <s v="53426"/>
    <s v="John"/>
    <s v="Comer"/>
    <x v="19"/>
    <s v="M25"/>
    <s v="2nd"/>
    <d v="1979-02-08T00:00:00"/>
    <d v="1978-12-18T00:00:00"/>
    <s v="David Koch"/>
    <s v="2353"/>
  </r>
  <r>
    <n v="210014829"/>
    <s v="76112"/>
    <s v="Michael"/>
    <s v="Drew"/>
    <x v="19"/>
    <s v="M25"/>
    <s v="1st"/>
    <d v="1990-04-16T00:00:00"/>
    <d v="2003-10-20T00:00:00"/>
    <s v="David Koch"/>
    <s v="2353"/>
  </r>
  <r>
    <n v="210012545"/>
    <s v="76214"/>
    <s v="John"/>
    <s v="Sommer"/>
    <x v="19"/>
    <s v="M25"/>
    <s v="1st"/>
    <d v="1990-04-16T00:00:00"/>
    <d v="2004-02-17T00:00:00"/>
    <s v="David Koch"/>
    <s v="2353"/>
  </r>
  <r>
    <n v="210043793"/>
    <s v="77747"/>
    <s v="Chris"/>
    <s v="Flack"/>
    <x v="19"/>
    <s v="M25"/>
    <s v="1st"/>
    <d v="2005-10-03T00:00:00"/>
    <d v="2005-10-03T00:00:00"/>
    <s v="Herman Barlow"/>
    <s v="2602"/>
  </r>
  <r>
    <n v="210016402"/>
    <s v="82552"/>
    <s v="Joseph"/>
    <s v="New"/>
    <x v="19"/>
    <s v="M25"/>
    <s v="1st"/>
    <d v="2008-04-09T00:00:00"/>
    <d v="2011-10-24T00:00:00"/>
    <s v="Herman Barlow"/>
    <s v="2602"/>
  </r>
  <r>
    <n v="210074738"/>
    <s v="82471"/>
    <s v="James"/>
    <s v="Faulkner"/>
    <x v="19"/>
    <s v="M25"/>
    <s v="1st"/>
    <d v="2011-10-03T00:00:00"/>
    <d v="2012-03-05T00:00:00"/>
    <s v="David Koch"/>
    <s v="2353"/>
  </r>
  <r>
    <n v="210077817"/>
    <s v="83026"/>
    <s v="Thomas"/>
    <s v="Bipes"/>
    <x v="19"/>
    <s v="M25"/>
    <s v="2nd"/>
    <d v="2012-03-19T00:00:00"/>
    <d v="2012-08-13T00:00:00"/>
    <s v="David Koch"/>
    <s v="2353"/>
  </r>
  <r>
    <n v="210079459"/>
    <s v="83307"/>
    <s v="Bruce"/>
    <s v="Brock"/>
    <x v="19"/>
    <s v="M25"/>
    <s v="1st"/>
    <d v="2012-05-21T00:00:00"/>
    <d v="2013-07-15T00:00:00"/>
    <s v="David Koch"/>
    <s v="2353"/>
  </r>
  <r>
    <n v="208042191"/>
    <s v="85695"/>
    <s v="David"/>
    <s v="Latta"/>
    <x v="19"/>
    <s v="M25"/>
    <s v="1st"/>
    <d v="2002-08-19T00:00:00"/>
    <d v="2014-10-20T00:00:00"/>
    <s v="David Koch"/>
    <s v="2353"/>
  </r>
  <r>
    <n v="208008852"/>
    <s v="85646"/>
    <s v="Brian"/>
    <s v="Volk"/>
    <x v="19"/>
    <s v="M25"/>
    <s v="1st"/>
    <d v="1999-02-01T00:00:00"/>
    <d v="2014-10-20T00:00:00"/>
    <s v="David Koch"/>
    <s v="2353"/>
  </r>
  <r>
    <n v="210074494"/>
    <s v="82416"/>
    <s v="Keith"/>
    <s v="Green"/>
    <x v="19"/>
    <s v="M25"/>
    <s v="1st"/>
    <d v="2011-09-26T00:00:00"/>
    <d v="2015-02-16T00:00:00"/>
    <s v="Herman Barlow"/>
    <s v="2602"/>
  </r>
  <r>
    <n v="212471381"/>
    <s v="86647"/>
    <s v="David"/>
    <s v="Ray"/>
    <x v="19"/>
    <s v="M25"/>
    <s v="1st"/>
    <d v="2015-07-13T00:00:00"/>
    <d v="2015-08-31T00:00:00"/>
    <s v="David Koch"/>
    <s v="2353"/>
  </r>
  <r>
    <n v="210077566"/>
    <s v="83010"/>
    <s v="Craig"/>
    <s v="Smith"/>
    <x v="19"/>
    <s v="M25"/>
    <s v="1st"/>
    <d v="2012-03-12T00:00:00"/>
    <d v="2015-09-14T00:00:00"/>
    <s v="David Koch"/>
    <s v="2353"/>
  </r>
  <r>
    <n v="212544802"/>
    <s v="87025"/>
    <s v="Jim"/>
    <s v="Hochberg"/>
    <x v="19"/>
    <s v="M25"/>
    <s v="1st"/>
    <d v="2015-11-16T00:00:00"/>
    <d v="2015-11-16T00:00:00"/>
    <s v="David Koch"/>
    <s v="2353"/>
  </r>
  <r>
    <n v="212544801"/>
    <s v="87026"/>
    <s v="Thomas"/>
    <s v="Mersch"/>
    <x v="19"/>
    <s v="M25"/>
    <s v="1st"/>
    <d v="2015-11-16T00:00:00"/>
    <d v="2015-11-16T00:00:00"/>
    <s v="David Koch"/>
    <s v="2353"/>
  </r>
  <r>
    <n v="212471510"/>
    <s v="86648"/>
    <s v="Jesse"/>
    <s v="New"/>
    <x v="19"/>
    <s v="M25"/>
    <s v="1st"/>
    <d v="2015-07-13T00:00:00"/>
    <d v="2016-08-15T00:00:00"/>
    <s v="David Koch"/>
    <s v="2353"/>
  </r>
  <r>
    <n v="212473051"/>
    <s v="86676"/>
    <s v="Garrett"/>
    <s v="Sweet"/>
    <x v="19"/>
    <s v="M25"/>
    <s v="1st"/>
    <d v="2015-07-20T00:00:00"/>
    <d v="2016-08-15T00:00:00"/>
    <s v="David Koch"/>
    <s v="2353"/>
  </r>
  <r>
    <n v="212706169"/>
    <s v="89003"/>
    <s v="Roger"/>
    <s v="Goins"/>
    <x v="19"/>
    <s v="M25"/>
    <s v="2nd"/>
    <d v="2018-06-04T00:00:00"/>
    <d v="2018-12-03T00:00:00"/>
    <s v="Herman Barlow"/>
    <s v="2602"/>
  </r>
  <r>
    <n v="210060311"/>
    <s v="70370"/>
    <s v="Mark"/>
    <s v="Gregory"/>
    <x v="19"/>
    <s v="M25"/>
    <s v="2nd"/>
    <d v="2008-04-28T00:00:00"/>
    <d v="2018-12-03T00:00:00"/>
    <s v="David Koch"/>
    <s v="2353"/>
  </r>
  <r>
    <n v="212734049"/>
    <s v="89528"/>
    <s v="Jeremy"/>
    <s v="Armstrong"/>
    <x v="19"/>
    <s v="M25"/>
    <s v="2nd"/>
    <d v="2018-11-19T00:00:00"/>
    <d v="2019-01-21T00:00:00"/>
    <s v="David Koch"/>
    <s v="2353"/>
  </r>
  <r>
    <n v="210075272"/>
    <s v="82755"/>
    <s v="Dana"/>
    <s v="Shafer"/>
    <x v="19"/>
    <s v="M25"/>
    <s v="1st"/>
    <d v="2013-01-29T00:00:00"/>
    <d v="2022-10-24T00:00:00"/>
    <s v="David Koch"/>
    <s v="2353"/>
  </r>
  <r>
    <n v="223084263"/>
    <s v="92865"/>
    <s v="Scott"/>
    <s v="Turner"/>
    <x v="19"/>
    <s v="M25"/>
    <s v="1st"/>
    <d v="2022-10-24T00:00:00"/>
    <d v="2022-10-24T00:00:00"/>
    <s v="David Koch"/>
    <s v="2353"/>
  </r>
  <r>
    <n v="212745958"/>
    <s v="92959"/>
    <s v="Terry"/>
    <s v="Moon"/>
    <x v="19"/>
    <s v="M25"/>
    <s v="1st"/>
    <d v="2022-11-14T00:00:00"/>
    <d v="2022-11-14T00:00:00"/>
    <s v="David Koch"/>
    <s v="2353"/>
  </r>
  <r>
    <n v="210032982"/>
    <s v="75204"/>
    <s v="David"/>
    <s v="Riedinger"/>
    <x v="20"/>
    <s v="M22"/>
    <s v="1st"/>
    <d v="2001-07-23T00:00:00"/>
    <d v="2001-07-23T00:00:00"/>
    <s v="Chris Ackerson"/>
    <s v="2525"/>
  </r>
  <r>
    <n v="204011567"/>
    <s v="81691"/>
    <s v="Lorrie"/>
    <s v="Craig"/>
    <x v="20"/>
    <s v="M22"/>
    <s v="1st"/>
    <d v="1990-08-04T00:00:00"/>
    <d v="2011-05-09T00:00:00"/>
    <s v="David Koch"/>
    <s v="23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118BA9-DBF4-40FB-8154-6FB9E698A04D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B2:C24" firstHeaderRow="1" firstDataRow="1" firstDataCol="1"/>
  <pivotFields count="11">
    <pivotField dataField="1" showAll="0"/>
    <pivotField showAll="0"/>
    <pivotField showAll="0"/>
    <pivotField showAll="0"/>
    <pivotField axis="axisRow" showAll="0">
      <items count="22">
        <item x="0"/>
        <item x="1"/>
        <item x="2"/>
        <item x="3"/>
        <item x="4"/>
        <item x="7"/>
        <item x="8"/>
        <item x="10"/>
        <item x="11"/>
        <item x="12"/>
        <item x="13"/>
        <item x="14"/>
        <item x="15"/>
        <item x="16"/>
        <item x="17"/>
        <item x="18"/>
        <item x="19"/>
        <item x="20"/>
        <item x="5"/>
        <item x="6"/>
        <item x="9"/>
        <item t="default"/>
      </items>
    </pivotField>
    <pivotField showAll="0"/>
    <pivotField showAll="0"/>
    <pivotField numFmtId="14" showAll="0"/>
    <pivotField showAll="0"/>
    <pivotField showAll="0"/>
    <pivotField showAll="0"/>
  </pivotFields>
  <rowFields count="1"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Count of Employee SS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V2" dT="2023-09-09T18:40:50.31" personId="{BDEDAB6D-1664-4C12-93CA-65119484C8AA}" id="{20355E85-054D-444D-9A9D-EC54150744E0}">
    <text>updated manually</text>
  </threadedComment>
  <threadedComment ref="V63" dT="2023-09-09T18:41:42.75" personId="{BDEDAB6D-1664-4C12-93CA-65119484C8AA}" id="{383C2FF2-48F7-44E8-8541-61EF2A2B554C}">
    <text>updated manually</text>
  </threadedComment>
  <threadedComment ref="V67" dT="2023-09-09T18:43:54.72" personId="{BDEDAB6D-1664-4C12-93CA-65119484C8AA}" id="{A2188448-EE7F-438B-8A3E-0DFEFA67A919}">
    <text>updated manually</text>
  </threadedComment>
  <threadedComment ref="V87" dT="2023-09-09T19:25:35.51" personId="{BDEDAB6D-1664-4C12-93CA-65119484C8AA}" id="{81F19BCC-5684-41AE-AB18-6997C5F88B20}">
    <text>updated manually</text>
  </threadedComment>
  <threadedComment ref="V89" dT="2023-09-09T19:25:56.87" personId="{BDEDAB6D-1664-4C12-93CA-65119484C8AA}" id="{24E77B6E-CEFC-412B-8D55-3A15D776F1C9}">
    <text>entered manually</text>
  </threadedComment>
  <threadedComment ref="V105" dT="2023-09-09T19:26:13.94" personId="{BDEDAB6D-1664-4C12-93CA-65119484C8AA}" id="{F97CCBFA-52BF-4B89-AE18-5532EC07045F}">
    <text>entered manually</text>
  </threadedComment>
  <threadedComment ref="V107" dT="2023-09-09T19:26:38.44" personId="{BDEDAB6D-1664-4C12-93CA-65119484C8AA}" id="{E7384D26-815B-4FFA-A57F-6EF3CCC26164}">
    <text>entered manually</text>
  </threadedComment>
  <threadedComment ref="V110" dT="2023-09-09T19:26:53.44" personId="{BDEDAB6D-1664-4C12-93CA-65119484C8AA}" id="{378ADA62-6E88-4462-9762-0E7CCB8B76BC}">
    <text>entered manually</text>
  </threadedComment>
  <threadedComment ref="V117" dT="2023-09-09T19:28:30.22" personId="{BDEDAB6D-1664-4C12-93CA-65119484C8AA}" id="{B248F476-5C73-4FEE-B90D-0EBEDF5123D3}">
    <text>entered manually</text>
  </threadedComment>
  <threadedComment ref="V122" dT="2023-09-09T19:28:53.04" personId="{BDEDAB6D-1664-4C12-93CA-65119484C8AA}" id="{AC510862-5F92-4021-8149-946825AAD2F1}">
    <text>entered manually</text>
  </threadedComment>
  <threadedComment ref="V132" dT="2023-09-09T19:37:12.75" personId="{BDEDAB6D-1664-4C12-93CA-65119484C8AA}" id="{BEC56482-4B48-4AE5-88FF-1AC1E0E5B0ED}">
    <text>entered manually</text>
  </threadedComment>
  <threadedComment ref="V134" dT="2023-09-09T19:37:31.99" personId="{BDEDAB6D-1664-4C12-93CA-65119484C8AA}" id="{5C48461E-ED0A-45FD-9582-70B17122C5A0}">
    <text>entered manually</text>
  </threadedComment>
  <threadedComment ref="V137" dT="2023-09-09T19:38:06.49" personId="{BDEDAB6D-1664-4C12-93CA-65119484C8AA}" id="{75C1C635-B93C-499A-96B4-E79BC218DFB2}">
    <text>entered manually</text>
  </threadedComment>
  <threadedComment ref="V146" dT="2023-09-09T19:38:28.43" personId="{BDEDAB6D-1664-4C12-93CA-65119484C8AA}" id="{B1ADEAFB-5084-48C9-9F46-4782E4737D61}">
    <text>entered manually</text>
  </threadedComment>
  <threadedComment ref="V171" dT="2023-09-09T19:38:51.02" personId="{BDEDAB6D-1664-4C12-93CA-65119484C8AA}" id="{5E273255-367F-4980-A3BC-93406648F37B}">
    <text>entered manually</text>
  </threadedComment>
  <threadedComment ref="V178" dT="2023-09-09T19:39:12.50" personId="{BDEDAB6D-1664-4C12-93CA-65119484C8AA}" id="{88BEECE9-18B5-424D-B512-3CC97D754698}">
    <text>entered manually</text>
  </threadedComment>
  <threadedComment ref="V181" dT="2023-09-09T19:39:33.00" personId="{BDEDAB6D-1664-4C12-93CA-65119484C8AA}" id="{8A80C393-1426-48FD-8A5A-895ECCC0E307}">
    <text>entered manually</text>
  </threadedComment>
  <threadedComment ref="V190" dT="2023-09-09T19:45:31.11" personId="{BDEDAB6D-1664-4C12-93CA-65119484C8AA}" id="{8E0FF357-A12F-468A-8AC4-7055171A6D35}">
    <text>entered manually</text>
  </threadedComment>
  <threadedComment ref="V192" dT="2023-09-09T19:45:42.57" personId="{BDEDAB6D-1664-4C12-93CA-65119484C8AA}" id="{84359CD6-FDCE-4BFA-A278-02107B8C8965}">
    <text>entered manually</text>
  </threadedComment>
  <threadedComment ref="V198" dT="2023-09-09T19:45:59.28" personId="{BDEDAB6D-1664-4C12-93CA-65119484C8AA}" id="{F4A1B928-0D93-47BE-95D2-4F35463355AD}">
    <text>entered manually</text>
  </threadedComment>
  <threadedComment ref="V202" dT="2023-09-09T19:46:18.06" personId="{BDEDAB6D-1664-4C12-93CA-65119484C8AA}" id="{91757832-27A8-40D9-AA71-AC5A1710F644}">
    <text>entered manually</text>
  </threadedComment>
  <threadedComment ref="V212" dT="2023-09-09T19:46:34.11" personId="{BDEDAB6D-1664-4C12-93CA-65119484C8AA}" id="{B592F6CA-C2C1-4ACD-95B7-C0C9B0D51865}">
    <text>entered manually</text>
  </threadedComment>
  <threadedComment ref="V213" dT="2023-09-09T19:46:55.05" personId="{BDEDAB6D-1664-4C12-93CA-65119484C8AA}" id="{032E5440-8B74-49CA-B394-2660286563E0}">
    <text>entered manually</text>
  </threadedComment>
  <threadedComment ref="V225" dT="2023-09-09T19:47:14.76" personId="{BDEDAB6D-1664-4C12-93CA-65119484C8AA}" id="{F1409D86-4E46-498D-B139-DAEDF6D18C75}">
    <text>entered manually</text>
  </threadedComment>
  <threadedComment ref="V227" dT="2023-09-09T19:47:33.04" personId="{BDEDAB6D-1664-4C12-93CA-65119484C8AA}" id="{9C7F6C33-968B-4C7E-A6C9-1041A772F771}">
    <text>entered manually</text>
  </threadedComment>
  <threadedComment ref="V245" dT="2023-09-09T19:51:34.80" personId="{BDEDAB6D-1664-4C12-93CA-65119484C8AA}" id="{AB819402-C9C1-44DC-81AC-DB75D6650BE1}">
    <text>entered manually</text>
  </threadedComment>
  <threadedComment ref="V252" dT="2023-09-09T19:51:51.81" personId="{BDEDAB6D-1664-4C12-93CA-65119484C8AA}" id="{0D2EA044-CC58-4542-996E-11EAE25E0AE1}">
    <text>entered manually</text>
  </threadedComment>
  <threadedComment ref="V255" dT="2023-09-09T19:52:10.23" personId="{BDEDAB6D-1664-4C12-93CA-65119484C8AA}" id="{DC1FEC0A-A090-42A8-812B-BCAEE059475D}">
    <text>entered manually</text>
  </threadedComment>
  <threadedComment ref="V262" dT="2023-09-09T19:53:12.38" personId="{BDEDAB6D-1664-4C12-93CA-65119484C8AA}" id="{305E0129-C361-4B7A-A917-DEE883C4B2B7}">
    <text>entered manually</text>
  </threadedComment>
  <threadedComment ref="V266" dT="2023-09-09T19:53:29.51" personId="{BDEDAB6D-1664-4C12-93CA-65119484C8AA}" id="{B83DB071-B639-46A0-A916-38002709B775}">
    <text>entered manually</text>
  </threadedComment>
  <threadedComment ref="V269" dT="2023-09-09T19:53:55.12" personId="{BDEDAB6D-1664-4C12-93CA-65119484C8AA}" id="{F09A5600-0B4E-4A25-9098-DF8C91F20A45}">
    <text>entered manually</text>
  </threadedComment>
  <threadedComment ref="V281" dT="2023-09-09T19:56:30.42" personId="{BDEDAB6D-1664-4C12-93CA-65119484C8AA}" id="{4A714122-964B-4DC0-A830-40B6EC8FBF41}">
    <text>entered manually</text>
  </threadedComment>
  <threadedComment ref="V282" dT="2023-09-09T19:57:00.06" personId="{BDEDAB6D-1664-4C12-93CA-65119484C8AA}" id="{C5E45C13-504F-45FD-AF04-16324561C502}">
    <text>entered manually</text>
  </threadedComment>
  <threadedComment ref="V285" dT="2023-09-09T19:57:15.15" personId="{BDEDAB6D-1664-4C12-93CA-65119484C8AA}" id="{01B53F69-D775-4A19-A444-D46299839686}">
    <text>entered manually</text>
  </threadedComment>
  <threadedComment ref="V302" dT="2023-09-09T19:57:42.26" personId="{BDEDAB6D-1664-4C12-93CA-65119484C8AA}" id="{D095C10E-7FF6-478E-868A-54D6B308847C}">
    <text>entered manually</text>
  </threadedComment>
  <threadedComment ref="V306" dT="2023-09-09T20:00:04.76" personId="{BDEDAB6D-1664-4C12-93CA-65119484C8AA}" id="{C10CF051-586C-4BEA-BF5F-BDBCF9BB2F62}">
    <text>entered manually</text>
  </threadedComment>
  <threadedComment ref="V310" dT="2023-09-09T20:00:20.00" personId="{BDEDAB6D-1664-4C12-93CA-65119484C8AA}" id="{E8D7A2BF-3C79-4F43-8A0B-7585033B87F7}">
    <text>entered manually</text>
  </threadedComment>
  <threadedComment ref="V326" dT="2023-09-09T20:03:36.23" personId="{BDEDAB6D-1664-4C12-93CA-65119484C8AA}" id="{72041BAB-AF6C-4B9A-AB33-FD3EF2FD7DCA}">
    <text>entered manually</text>
  </threadedComment>
  <threadedComment ref="V337" dT="2023-09-09T20:03:53.55" personId="{BDEDAB6D-1664-4C12-93CA-65119484C8AA}" id="{DA13DD9F-842C-400C-B3CC-0093F1C56C3C}">
    <text>entered manually</text>
  </threadedComment>
  <threadedComment ref="V356" dT="2023-09-09T20:04:23.73" personId="{BDEDAB6D-1664-4C12-93CA-65119484C8AA}" id="{61CD3B89-D62C-4404-B8A6-E31051575425}">
    <text>entered manually</text>
  </threadedComment>
  <threadedComment ref="V358" dT="2023-09-09T20:04:59.64" personId="{BDEDAB6D-1664-4C12-93CA-65119484C8AA}" id="{9C3C8FF9-E86C-4192-BC94-72441451ADF8}">
    <text>entered manually</text>
  </threadedComment>
  <threadedComment ref="V361" dT="2023-09-09T20:05:24.53" personId="{BDEDAB6D-1664-4C12-93CA-65119484C8AA}" id="{A399B60F-4AB9-4872-9D6D-011CF247693E}">
    <text>entered manually</text>
  </threadedComment>
  <threadedComment ref="V387" dT="2023-09-09T20:16:55.77" personId="{BDEDAB6D-1664-4C12-93CA-65119484C8AA}" id="{31174EE1-1C66-4CD8-A3C4-011D06E314AE}">
    <text>entered manually</text>
  </threadedComment>
  <threadedComment ref="V401" dT="2023-09-09T20:17:31.34" personId="{BDEDAB6D-1664-4C12-93CA-65119484C8AA}" id="{A1FB118D-1B72-405A-A030-BD08128F0E70}">
    <text>entered manually</text>
  </threadedComment>
  <threadedComment ref="V414" dT="2023-09-09T20:17:56.92" personId="{BDEDAB6D-1664-4C12-93CA-65119484C8AA}" id="{A856928B-0678-4635-B170-730A9555B24C}">
    <text>entered manually</text>
  </threadedComment>
  <threadedComment ref="S503" dT="2023-09-09T20:25:27.96" personId="{BDEDAB6D-1664-4C12-93CA-65119484C8AA}" id="{CE2ABBC3-7503-455B-839D-67A87B90147D}">
    <text>entered manually</text>
  </threadedComment>
  <threadedComment ref="S504" dT="2023-09-11T20:38:58.86" personId="{BDEDAB6D-1664-4C12-93CA-65119484C8AA}" id="{2C4D5C5E-2C6D-49CD-AF47-1F2BCF212ACC}">
    <text>entered manually</text>
  </threadedComment>
  <threadedComment ref="S505" dT="2023-09-11T20:39:09.10" personId="{BDEDAB6D-1664-4C12-93CA-65119484C8AA}" id="{E6D6737C-971A-452E-BF33-4A17CE7078C0}">
    <text>entered manually</text>
  </threadedComment>
  <threadedComment ref="S506" dT="2023-09-11T20:39:18.97" personId="{BDEDAB6D-1664-4C12-93CA-65119484C8AA}" id="{1037D087-D005-44DF-AD1B-BFBBB333AA2C}">
    <text>entered manually</text>
  </threadedComment>
  <threadedComment ref="S507" dT="2023-09-11T20:39:31.36" personId="{BDEDAB6D-1664-4C12-93CA-65119484C8AA}" id="{CAAA4DF9-F1C7-495D-AA13-28F4BE9267FA}">
    <text>entered manually</text>
  </threadedComment>
  <threadedComment ref="S508" dT="2023-09-11T20:39:39.22" personId="{BDEDAB6D-1664-4C12-93CA-65119484C8AA}" id="{BD198D9B-072D-416F-8503-78380DA71026}">
    <text>entered manually</text>
  </threadedComment>
  <threadedComment ref="S509" dT="2023-09-11T20:39:47.60" personId="{BDEDAB6D-1664-4C12-93CA-65119484C8AA}" id="{A06A1CA4-8AC0-4632-968C-BB98937B534F}">
    <text>entered manually</text>
  </threadedComment>
  <threadedComment ref="S510" dT="2023-09-11T20:39:56.05" personId="{BDEDAB6D-1664-4C12-93CA-65119484C8AA}" id="{570A80A3-B8B2-4E7C-A58B-1B330D5E2844}">
    <text>entered manually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37" dT="2023-09-12T00:30:16.77" personId="{BDEDAB6D-1664-4C12-93CA-65119484C8AA}" id="{857862D8-05C9-4B77-8449-439FFBAB0EF6}">
    <text>entered manually</text>
  </threadedComment>
  <threadedComment ref="I38" dT="2023-09-12T00:30:56.89" personId="{BDEDAB6D-1664-4C12-93CA-65119484C8AA}" id="{CF304943-831D-4E4C-A167-BC918FE2CCAB}">
    <text>entered manually</text>
  </threadedComment>
  <threadedComment ref="I41" dT="2023-09-12T00:33:37.28" personId="{BDEDAB6D-1664-4C12-93CA-65119484C8AA}" id="{D345EEAD-08C6-4832-80F4-BE2D64E99B9B}">
    <text>entered manually</text>
  </threadedComment>
  <threadedComment ref="I52" dT="2023-09-12T00:54:58.06" personId="{BDEDAB6D-1664-4C12-93CA-65119484C8AA}" id="{94BA3AA0-0F01-4D14-BA5F-377243321E9F}">
    <text>entered manually</text>
  </threadedComment>
  <threadedComment ref="I54" dT="2023-09-12T00:53:42.68" personId="{BDEDAB6D-1664-4C12-93CA-65119484C8AA}" id="{4519C807-72F1-42CA-A6FD-D9179149D463}">
    <text>entered manually</text>
  </threadedComment>
  <threadedComment ref="I56" dT="2023-09-12T00:53:20.51" personId="{BDEDAB6D-1664-4C12-93CA-65119484C8AA}" id="{CAF5F0B0-DC97-4B0F-A4A6-6A10F85C4584}">
    <text>entered manually</text>
  </threadedComment>
  <threadedComment ref="I63" dT="2023-09-12T00:45:30.22" personId="{BDEDAB6D-1664-4C12-93CA-65119484C8AA}" id="{94C4D537-A139-4235-B36A-8ADB6C454F1E}">
    <text>entered manually</text>
  </threadedComment>
  <threadedComment ref="I68" dT="2023-09-12T00:43:51.57" personId="{BDEDAB6D-1664-4C12-93CA-65119484C8AA}" id="{13D4F641-D923-4FDA-AAE6-2CE09902EDE0}">
    <text>entered manually</text>
  </threadedComment>
  <threadedComment ref="I78" dT="2023-09-12T00:36:46.89" personId="{BDEDAB6D-1664-4C12-93CA-65119484C8AA}" id="{445CCF76-3A8C-43C6-9CD6-A4BA0B7A5557}">
    <text>entered manually</text>
  </threadedComment>
  <threadedComment ref="I82" dT="2023-09-12T00:35:34.57" personId="{BDEDAB6D-1664-4C12-93CA-65119484C8AA}" id="{86C3D426-3901-4174-AB8B-BDD6AEF6ACFE}">
    <text>entered manually</text>
  </threadedComment>
  <threadedComment ref="I103" dT="2023-09-12T01:00:04.55" personId="{BDEDAB6D-1664-4C12-93CA-65119484C8AA}" id="{B48A526B-62AE-4BDC-A3AB-796AF7F5959B}">
    <text>entered manually</text>
  </threadedComment>
  <threadedComment ref="I115" dT="2023-09-12T00:36:02.95" personId="{BDEDAB6D-1664-4C12-93CA-65119484C8AA}" id="{CB8208BF-BB44-4E6D-BBDE-2ABCA9296638}">
    <text>entered manually</text>
  </threadedComment>
  <threadedComment ref="I124" dT="2023-09-12T00:49:00.33" personId="{BDEDAB6D-1664-4C12-93CA-65119484C8AA}" id="{5B02334F-6966-4EFC-97CA-7CC11471F0E5}">
    <text>entered manually</text>
  </threadedComment>
  <threadedComment ref="I126" dT="2023-09-12T00:45:07.89" personId="{BDEDAB6D-1664-4C12-93CA-65119484C8AA}" id="{58A5E88C-21D4-4B76-AA84-01AEF9488BA5}">
    <text>entered manually</text>
  </threadedComment>
  <threadedComment ref="B133" dT="2023-09-11T20:55:07.35" personId="{BDEDAB6D-1664-4C12-93CA-65119484C8AA}" id="{D2AC135C-1394-4CA9-9140-F42CCB38F493}">
    <text>entered manually</text>
  </threadedComment>
  <threadedComment ref="I139" dT="2023-09-12T00:27:16.71" personId="{BDEDAB6D-1664-4C12-93CA-65119484C8AA}" id="{A5807E50-9465-4E03-80C5-425DE011D838}">
    <text>entered manually</text>
  </threadedComment>
  <threadedComment ref="I145" dT="2023-09-12T01:00:28.94" personId="{BDEDAB6D-1664-4C12-93CA-65119484C8AA}" id="{67C1E717-DE70-4221-83BD-94CE262CFA4A}">
    <text>entered manually</text>
  </threadedComment>
  <threadedComment ref="B191" dT="2023-09-11T20:53:45.82" personId="{BDEDAB6D-1664-4C12-93CA-65119484C8AA}" id="{AA3117FE-9AAA-4805-83D7-0533D2F16FE8}">
    <text>entered manually</text>
  </threadedComment>
  <threadedComment ref="B192" dT="2023-09-11T20:53:51.89" personId="{BDEDAB6D-1664-4C12-93CA-65119484C8AA}" id="{94126F12-4BF7-4424-9195-92DCEBDF0631}">
    <text>entered manually</text>
  </threadedComment>
  <threadedComment ref="B193" dT="2023-09-11T20:53:58.65" personId="{BDEDAB6D-1664-4C12-93CA-65119484C8AA}" id="{8D1B13DB-503E-459B-A693-816F26F9A8C6}">
    <text>entered manually</text>
  </threadedComment>
  <threadedComment ref="B194" dT="2023-09-11T20:54:04.98" personId="{BDEDAB6D-1664-4C12-93CA-65119484C8AA}" id="{CC0B3A65-2124-4761-9508-29159A1529FE}">
    <text>entered manually</text>
  </threadedComment>
  <threadedComment ref="B195" dT="2023-09-11T20:54:12.43" personId="{BDEDAB6D-1664-4C12-93CA-65119484C8AA}" id="{1181E356-0AC1-4E4F-BD63-2A1389DC72A3}">
    <text>entered manually</text>
  </threadedComment>
  <threadedComment ref="B196" dT="2023-09-11T20:54:20.81" personId="{BDEDAB6D-1664-4C12-93CA-65119484C8AA}" id="{18B3705C-1D6B-4585-8BA3-02E2248DDC06}">
    <text>entered manually</text>
  </threadedComment>
  <threadedComment ref="I197" dT="2023-09-12T00:28:52.43" personId="{BDEDAB6D-1664-4C12-93CA-65119484C8AA}" id="{896BE31F-9682-4727-BEB4-315B1CDBC707}">
    <text>entered manually</text>
  </threadedComment>
  <threadedComment ref="I215" dT="2023-09-12T00:34:12.56" personId="{BDEDAB6D-1664-4C12-93CA-65119484C8AA}" id="{C84D8F56-6FF3-4E8E-8B7C-5D4E09FA8470}">
    <text>entered manually</text>
  </threadedComment>
  <threadedComment ref="I217" dT="2023-09-12T00:33:02.90" personId="{BDEDAB6D-1664-4C12-93CA-65119484C8AA}" id="{EAEA4B7E-D61F-4B0F-A418-0BA07CB09BEC}">
    <text>entered manually</text>
  </threadedComment>
  <threadedComment ref="I221" dT="2023-09-12T01:02:11.98" personId="{BDEDAB6D-1664-4C12-93CA-65119484C8AA}" id="{41063D94-885A-45ED-BDE7-9F3496D2DC29}">
    <text>entered manually</text>
  </threadedComment>
  <threadedComment ref="I263" dT="2023-09-12T00:31:57.99" personId="{BDEDAB6D-1664-4C12-93CA-65119484C8AA}" id="{CD106172-8BE0-4639-8D97-D7D9F0C42F59}">
    <text>entered manually</text>
  </threadedComment>
  <threadedComment ref="I266" dT="2023-09-12T00:31:30.94" personId="{BDEDAB6D-1664-4C12-93CA-65119484C8AA}" id="{6D87B856-1BFE-41D6-846C-03621BD00899}">
    <text>entered manually</text>
  </threadedComment>
  <threadedComment ref="I281" dT="2023-09-12T00:58:04.97" personId="{BDEDAB6D-1664-4C12-93CA-65119484C8AA}" id="{7D27B93D-9AFF-42E8-B86C-0284028D0EF6}">
    <text>entered manually</text>
  </threadedComment>
  <threadedComment ref="I282" dT="2023-09-12T00:54:20.35" personId="{BDEDAB6D-1664-4C12-93CA-65119484C8AA}" id="{A5B4F6C8-9617-47CF-9ADA-9FB97968A6F4}">
    <text>entered manually</text>
  </threadedComment>
  <threadedComment ref="I283" dT="2023-09-12T00:58:31.75" personId="{BDEDAB6D-1664-4C12-93CA-65119484C8AA}" id="{A4678D09-A6C5-4DE2-B539-6C75DC56374A}">
    <text>entered manually</text>
  </threadedComment>
  <threadedComment ref="I323" dT="2023-09-12T00:28:00.44" personId="{BDEDAB6D-1664-4C12-93CA-65119484C8AA}" id="{C02A2AEC-EA29-48F6-ABFF-C68B2D51C0D9}">
    <text>entered manually</text>
  </threadedComment>
  <threadedComment ref="I339" dT="2023-09-12T00:32:23.69" personId="{BDEDAB6D-1664-4C12-93CA-65119484C8AA}" id="{41258CEB-3EB7-4195-A3D9-BDFD067DA0F6}">
    <text>entered manually</text>
  </threadedComment>
  <threadedComment ref="I346" dT="2023-09-12T01:03:05.43" personId="{BDEDAB6D-1664-4C12-93CA-65119484C8AA}" id="{ED1B4E11-9929-4293-A77C-9258C27A41A6}">
    <text>entered manually</text>
  </threadedComment>
  <threadedComment ref="I355" dT="2023-09-12T01:01:36.57" personId="{BDEDAB6D-1664-4C12-93CA-65119484C8AA}" id="{5BF2FE33-6D7A-4E8C-BAF1-52712ECC09AB}">
    <text>entered manually</text>
  </threadedComment>
  <threadedComment ref="I357" dT="2023-09-12T01:01:16.93" personId="{BDEDAB6D-1664-4C12-93CA-65119484C8AA}" id="{A269B8CB-93FB-4453-A2E1-34480B792B0D}">
    <text>entered manually</text>
  </threadedComment>
  <threadedComment ref="I364" dT="2023-09-12T00:59:23.10" personId="{BDEDAB6D-1664-4C12-93CA-65119484C8AA}" id="{ED117359-85FA-462D-8272-71DA8260786B}">
    <text>entered manually</text>
  </threadedComment>
  <threadedComment ref="I367" dT="2023-09-12T00:59:10.03" personId="{BDEDAB6D-1664-4C12-93CA-65119484C8AA}" id="{02766B46-3622-4BB2-B783-FDE0E069672A}">
    <text>entered manually</text>
  </threadedComment>
  <threadedComment ref="I373" dT="2023-09-12T00:56:46.63" personId="{BDEDAB6D-1664-4C12-93CA-65119484C8AA}" id="{38B31825-A77D-4708-B87C-71302EE7B1F3}">
    <text>entered manually</text>
  </threadedComment>
  <threadedComment ref="I375" dT="2023-09-12T00:56:22.48" personId="{BDEDAB6D-1664-4C12-93CA-65119484C8AA}" id="{3FA78470-850C-44CD-AC4F-5725FBA84368}">
    <text>entered manually</text>
  </threadedComment>
  <threadedComment ref="I383" dT="2023-09-12T00:57:35.99" personId="{BDEDAB6D-1664-4C12-93CA-65119484C8AA}" id="{74770EE8-DBAE-4A36-B249-CC8FABEDE258}">
    <text>entered manually</text>
  </threadedComment>
  <threadedComment ref="I392" dT="2023-09-12T00:46:49.35" personId="{BDEDAB6D-1664-4C12-93CA-65119484C8AA}" id="{F6BF13C9-E71F-4BFB-BDCC-A1944C2F224A}">
    <text>entered manually</text>
  </threadedComment>
  <threadedComment ref="I394" dT="2023-09-12T00:46:33.50" personId="{BDEDAB6D-1664-4C12-93CA-65119484C8AA}" id="{462EF94C-B6A4-49DD-B180-50F838A3EEF2}">
    <text>entered manually</text>
  </threadedComment>
  <threadedComment ref="I396" dT="2023-09-12T00:46:06.77" personId="{BDEDAB6D-1664-4C12-93CA-65119484C8AA}" id="{9D451B76-0F23-44BA-A26F-1E5B1B1B88B4}">
    <text>entered manually</text>
  </threadedComment>
  <threadedComment ref="I400" dT="2023-09-12T00:29:37.15" personId="{BDEDAB6D-1664-4C12-93CA-65119484C8AA}" id="{638A5AA5-DD0D-4C67-AE52-F554A298119A}">
    <text>entered manually</text>
  </threadedComment>
  <threadedComment ref="I409" dT="2023-09-12T00:43:03.47" personId="{BDEDAB6D-1664-4C12-93CA-65119484C8AA}" id="{A6498F6D-22EB-42EE-8204-70E12DB161ED}">
    <text>entered manually</text>
  </threadedComment>
  <threadedComment ref="I424" dT="2023-09-12T00:37:37.76" personId="{BDEDAB6D-1664-4C12-93CA-65119484C8AA}" id="{2AD46F7A-AE15-4DDF-9542-5C5FEA3B9E67}">
    <text>entered manually</text>
  </threadedComment>
  <threadedComment ref="I444" dT="2023-09-12T00:38:48.92" personId="{BDEDAB6D-1664-4C12-93CA-65119484C8AA}" id="{7BF0381C-E94E-4D38-A255-B4C6F2D0189D}">
    <text>entered manually</text>
  </threadedComment>
  <threadedComment ref="I470" dT="2023-09-12T00:38:08.83" personId="{BDEDAB6D-1664-4C12-93CA-65119484C8AA}" id="{D554E252-C1A7-45B3-96D4-BA67BA0AC74D}">
    <text>entered manually</text>
  </threadedComment>
  <threadedComment ref="I501" dT="2023-09-12T00:44:43.88" personId="{BDEDAB6D-1664-4C12-93CA-65119484C8AA}" id="{3E6A702D-4CD2-425B-9844-4203CB8CD97D}">
    <text>entered manually</text>
  </threadedComment>
  <threadedComment ref="I510" dT="2023-09-12T00:26:14.44" personId="{BDEDAB6D-1664-4C12-93CA-65119484C8AA}" id="{C685A220-8745-415A-B153-C6A2829365BC}">
    <text>entered manually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457A1-3FBE-4B8C-B76C-ED29A27D9684}">
  <sheetPr>
    <tabColor rgb="FFFFFF00"/>
  </sheetPr>
  <dimension ref="A1:W697"/>
  <sheetViews>
    <sheetView zoomScale="80" zoomScaleNormal="80" workbookViewId="0">
      <pane ySplit="1" topLeftCell="A2" activePane="bottomLeft" state="frozen"/>
      <selection pane="bottomLeft" sqref="A1:XFD1"/>
    </sheetView>
  </sheetViews>
  <sheetFormatPr defaultRowHeight="15"/>
  <cols>
    <col min="1" max="1" width="13.140625" bestFit="1" customWidth="1"/>
    <col min="2" max="2" width="24.42578125" customWidth="1"/>
    <col min="3" max="3" width="33.42578125" customWidth="1"/>
    <col min="4" max="4" width="37.42578125" customWidth="1"/>
    <col min="5" max="5" width="17.28515625" style="23" customWidth="1"/>
    <col min="6" max="6" width="33.5703125" customWidth="1"/>
    <col min="7" max="7" width="13.7109375" customWidth="1"/>
    <col min="8" max="8" width="16.85546875" customWidth="1"/>
    <col min="9" max="9" width="17.42578125" customWidth="1"/>
    <col min="10" max="10" width="14.28515625" customWidth="1"/>
    <col min="11" max="11" width="52.42578125" customWidth="1"/>
    <col min="12" max="12" width="10.85546875" customWidth="1"/>
    <col min="13" max="13" width="33" customWidth="1"/>
    <col min="14" max="14" width="11.5703125" style="23" customWidth="1"/>
    <col min="15" max="15" width="12.85546875" style="23" customWidth="1"/>
    <col min="16" max="16" width="11.5703125" style="23" customWidth="1"/>
    <col min="17" max="17" width="16.7109375" customWidth="1"/>
    <col min="18" max="18" width="37" customWidth="1"/>
    <col min="19" max="19" width="9.140625" customWidth="1"/>
    <col min="20" max="20" width="14.28515625" customWidth="1"/>
    <col min="21" max="21" width="38.140625" customWidth="1"/>
    <col min="22" max="22" width="11.5703125" style="23" bestFit="1" customWidth="1"/>
    <col min="23" max="23" width="40" customWidth="1"/>
  </cols>
  <sheetData>
    <row r="1" spans="1:23" s="6" customFormat="1" ht="39.75" thickTop="1" thickBot="1">
      <c r="A1" s="16" t="s">
        <v>12</v>
      </c>
      <c r="B1" s="17" t="s">
        <v>13</v>
      </c>
      <c r="C1" s="18" t="s">
        <v>14</v>
      </c>
      <c r="D1" s="17" t="s">
        <v>3</v>
      </c>
      <c r="E1" s="20" t="s">
        <v>15</v>
      </c>
      <c r="F1" s="18" t="s">
        <v>16</v>
      </c>
      <c r="G1" s="18" t="s">
        <v>17</v>
      </c>
      <c r="H1" s="18" t="s">
        <v>18</v>
      </c>
      <c r="I1" s="17" t="s">
        <v>19</v>
      </c>
      <c r="J1" s="18" t="s">
        <v>20</v>
      </c>
      <c r="K1" s="18" t="s">
        <v>21</v>
      </c>
      <c r="L1" s="18" t="s">
        <v>22</v>
      </c>
      <c r="M1" s="17" t="s">
        <v>23</v>
      </c>
      <c r="N1" s="20" t="s">
        <v>24</v>
      </c>
      <c r="O1" s="24" t="s">
        <v>6</v>
      </c>
      <c r="P1" s="20" t="s">
        <v>25</v>
      </c>
      <c r="Q1" s="18" t="s">
        <v>26</v>
      </c>
      <c r="R1" s="17" t="s">
        <v>27</v>
      </c>
      <c r="S1" s="17" t="s">
        <v>28</v>
      </c>
      <c r="T1" s="18" t="s">
        <v>29</v>
      </c>
      <c r="U1" s="17" t="s">
        <v>10</v>
      </c>
      <c r="V1" s="24" t="s">
        <v>11</v>
      </c>
      <c r="W1" s="19" t="s">
        <v>30</v>
      </c>
    </row>
    <row r="2" spans="1:23" ht="15.75" thickTop="1">
      <c r="A2" s="15">
        <v>204011567</v>
      </c>
      <c r="B2" s="15" t="s">
        <v>846</v>
      </c>
      <c r="C2" s="15" t="s">
        <v>32</v>
      </c>
      <c r="D2" s="15" t="s">
        <v>844</v>
      </c>
      <c r="E2" s="31">
        <v>40896</v>
      </c>
      <c r="F2" s="15" t="s">
        <v>1167</v>
      </c>
      <c r="G2" s="15" t="s">
        <v>34</v>
      </c>
      <c r="H2" s="15" t="s">
        <v>1468</v>
      </c>
      <c r="I2" s="15" t="s">
        <v>1469</v>
      </c>
      <c r="J2" s="15" t="s">
        <v>35</v>
      </c>
      <c r="K2" s="15" t="s">
        <v>228</v>
      </c>
      <c r="L2" s="15" t="s">
        <v>1053</v>
      </c>
      <c r="M2" s="15" t="s">
        <v>76</v>
      </c>
      <c r="N2" s="31">
        <v>33081</v>
      </c>
      <c r="O2" s="31">
        <v>33089</v>
      </c>
      <c r="P2" s="31">
        <v>33081</v>
      </c>
      <c r="Q2" s="15" t="s">
        <v>38</v>
      </c>
      <c r="R2" s="15" t="s">
        <v>47</v>
      </c>
      <c r="S2" s="15" t="s">
        <v>847</v>
      </c>
      <c r="T2" s="15" t="s">
        <v>93</v>
      </c>
      <c r="U2" s="15" t="s">
        <v>42</v>
      </c>
      <c r="V2" s="33">
        <v>40672</v>
      </c>
      <c r="W2" s="15" t="s">
        <v>122</v>
      </c>
    </row>
    <row r="3" spans="1:23">
      <c r="A3" s="15">
        <v>204026326</v>
      </c>
      <c r="B3" s="15" t="s">
        <v>734</v>
      </c>
      <c r="C3" s="15" t="s">
        <v>95</v>
      </c>
      <c r="D3" s="15" t="s">
        <v>550</v>
      </c>
      <c r="E3" s="31">
        <v>42401</v>
      </c>
      <c r="F3" s="15" t="s">
        <v>1168</v>
      </c>
      <c r="G3" s="15" t="s">
        <v>34</v>
      </c>
      <c r="H3" s="15" t="s">
        <v>1468</v>
      </c>
      <c r="I3" s="15" t="s">
        <v>1470</v>
      </c>
      <c r="J3" s="15" t="s">
        <v>35</v>
      </c>
      <c r="K3" s="15" t="s">
        <v>368</v>
      </c>
      <c r="L3" s="15" t="s">
        <v>1054</v>
      </c>
      <c r="M3" s="15" t="s">
        <v>57</v>
      </c>
      <c r="N3" s="31">
        <v>37207</v>
      </c>
      <c r="O3" s="31">
        <v>37207</v>
      </c>
      <c r="P3" s="31">
        <v>37207</v>
      </c>
      <c r="Q3" s="15" t="s">
        <v>38</v>
      </c>
      <c r="R3" s="15" t="s">
        <v>39</v>
      </c>
      <c r="S3" s="15" t="s">
        <v>735</v>
      </c>
      <c r="T3" s="15" t="s">
        <v>196</v>
      </c>
      <c r="U3" s="15" t="s">
        <v>42</v>
      </c>
      <c r="V3" s="31">
        <v>42212</v>
      </c>
      <c r="W3" s="15" t="s">
        <v>43</v>
      </c>
    </row>
    <row r="4" spans="1:23">
      <c r="A4" s="15">
        <v>208007980</v>
      </c>
      <c r="B4" s="15" t="s">
        <v>251</v>
      </c>
      <c r="C4" s="15" t="s">
        <v>32</v>
      </c>
      <c r="D4" s="15" t="s">
        <v>227</v>
      </c>
      <c r="E4" s="31">
        <v>41953</v>
      </c>
      <c r="F4" s="15" t="s">
        <v>1169</v>
      </c>
      <c r="G4" s="15" t="s">
        <v>34</v>
      </c>
      <c r="H4" s="15" t="s">
        <v>1468</v>
      </c>
      <c r="I4" s="15" t="s">
        <v>1471</v>
      </c>
      <c r="J4" s="15" t="s">
        <v>35</v>
      </c>
      <c r="K4" s="15" t="s">
        <v>36</v>
      </c>
      <c r="L4" s="15" t="s">
        <v>1052</v>
      </c>
      <c r="M4" s="15" t="s">
        <v>281</v>
      </c>
      <c r="N4" s="31">
        <v>28919</v>
      </c>
      <c r="O4" s="31">
        <v>30524</v>
      </c>
      <c r="P4" s="31">
        <v>41953</v>
      </c>
      <c r="Q4" s="15" t="s">
        <v>38</v>
      </c>
      <c r="R4" s="15" t="s">
        <v>47</v>
      </c>
      <c r="S4" s="15" t="s">
        <v>252</v>
      </c>
      <c r="T4" s="15" t="s">
        <v>113</v>
      </c>
      <c r="U4" s="15" t="s">
        <v>42</v>
      </c>
      <c r="V4" s="31">
        <v>41953</v>
      </c>
      <c r="W4" s="15" t="s">
        <v>43</v>
      </c>
    </row>
    <row r="5" spans="1:23">
      <c r="A5" s="15">
        <v>208008566</v>
      </c>
      <c r="B5" s="15" t="s">
        <v>797</v>
      </c>
      <c r="C5" s="15" t="s">
        <v>32</v>
      </c>
      <c r="D5" s="15" t="s">
        <v>795</v>
      </c>
      <c r="E5" s="31">
        <v>41022</v>
      </c>
      <c r="F5" s="15" t="s">
        <v>1170</v>
      </c>
      <c r="G5" s="15" t="s">
        <v>34</v>
      </c>
      <c r="H5" s="15" t="s">
        <v>1468</v>
      </c>
      <c r="I5" s="15" t="s">
        <v>1472</v>
      </c>
      <c r="J5" s="15" t="s">
        <v>35</v>
      </c>
      <c r="K5" s="15" t="s">
        <v>36</v>
      </c>
      <c r="L5" s="15" t="s">
        <v>1052</v>
      </c>
      <c r="M5" s="15" t="s">
        <v>139</v>
      </c>
      <c r="N5" s="31">
        <v>36094</v>
      </c>
      <c r="O5" s="31">
        <v>36572</v>
      </c>
      <c r="P5" s="31">
        <v>38877</v>
      </c>
      <c r="Q5" s="15" t="s">
        <v>38</v>
      </c>
      <c r="R5" s="15" t="s">
        <v>47</v>
      </c>
      <c r="S5" s="15" t="s">
        <v>798</v>
      </c>
      <c r="T5" s="15" t="s">
        <v>778</v>
      </c>
      <c r="U5" s="15" t="s">
        <v>42</v>
      </c>
      <c r="V5" s="31">
        <v>41561</v>
      </c>
      <c r="W5" s="15" t="s">
        <v>43</v>
      </c>
    </row>
    <row r="6" spans="1:23">
      <c r="A6" s="15">
        <v>208008852</v>
      </c>
      <c r="B6" s="15" t="s">
        <v>822</v>
      </c>
      <c r="C6" s="15" t="s">
        <v>32</v>
      </c>
      <c r="D6" s="15" t="s">
        <v>806</v>
      </c>
      <c r="E6" s="31">
        <v>36192</v>
      </c>
      <c r="F6" s="15" t="s">
        <v>1171</v>
      </c>
      <c r="G6" s="15" t="s">
        <v>34</v>
      </c>
      <c r="H6" s="15" t="s">
        <v>1468</v>
      </c>
      <c r="I6" s="15" t="s">
        <v>1471</v>
      </c>
      <c r="J6" s="15" t="s">
        <v>35</v>
      </c>
      <c r="K6" s="15" t="s">
        <v>228</v>
      </c>
      <c r="L6" s="15" t="s">
        <v>1053</v>
      </c>
      <c r="M6" s="15" t="s">
        <v>76</v>
      </c>
      <c r="N6" s="31">
        <v>36192</v>
      </c>
      <c r="O6" s="31">
        <v>36192</v>
      </c>
      <c r="P6" s="31">
        <v>36192</v>
      </c>
      <c r="Q6" s="15" t="s">
        <v>38</v>
      </c>
      <c r="R6" s="15" t="s">
        <v>47</v>
      </c>
      <c r="S6" s="15" t="s">
        <v>823</v>
      </c>
      <c r="T6" s="15" t="s">
        <v>93</v>
      </c>
      <c r="U6" s="15" t="s">
        <v>42</v>
      </c>
      <c r="V6" s="31">
        <v>41932</v>
      </c>
      <c r="W6" s="15" t="s">
        <v>43</v>
      </c>
    </row>
    <row r="7" spans="1:23">
      <c r="A7" s="15">
        <v>208008941</v>
      </c>
      <c r="B7" s="15" t="s">
        <v>794</v>
      </c>
      <c r="C7" s="15" t="s">
        <v>32</v>
      </c>
      <c r="D7" s="15" t="s">
        <v>795</v>
      </c>
      <c r="E7" s="31">
        <v>42716</v>
      </c>
      <c r="F7" s="15" t="s">
        <v>1172</v>
      </c>
      <c r="G7" s="15" t="s">
        <v>34</v>
      </c>
      <c r="H7" s="15" t="s">
        <v>1468</v>
      </c>
      <c r="I7" s="15" t="s">
        <v>1472</v>
      </c>
      <c r="J7" s="15" t="s">
        <v>35</v>
      </c>
      <c r="K7" s="15" t="s">
        <v>36</v>
      </c>
      <c r="L7" s="15" t="s">
        <v>1052</v>
      </c>
      <c r="M7" s="15" t="s">
        <v>139</v>
      </c>
      <c r="N7" s="31">
        <v>36318</v>
      </c>
      <c r="O7" s="31">
        <v>36318</v>
      </c>
      <c r="P7" s="31">
        <v>36318</v>
      </c>
      <c r="Q7" s="15" t="s">
        <v>38</v>
      </c>
      <c r="R7" s="15" t="s">
        <v>47</v>
      </c>
      <c r="S7" s="15" t="s">
        <v>796</v>
      </c>
      <c r="T7" s="15" t="s">
        <v>778</v>
      </c>
      <c r="U7" s="15" t="s">
        <v>42</v>
      </c>
      <c r="V7" s="31">
        <v>41414</v>
      </c>
      <c r="W7" s="15" t="s">
        <v>43</v>
      </c>
    </row>
    <row r="8" spans="1:23">
      <c r="A8" s="15">
        <v>208010077</v>
      </c>
      <c r="B8" s="15" t="s">
        <v>253</v>
      </c>
      <c r="C8" s="15" t="s">
        <v>32</v>
      </c>
      <c r="D8" s="15" t="s">
        <v>227</v>
      </c>
      <c r="E8" s="31">
        <v>43304</v>
      </c>
      <c r="F8" s="15" t="s">
        <v>1173</v>
      </c>
      <c r="G8" s="15" t="s">
        <v>34</v>
      </c>
      <c r="H8" s="15" t="s">
        <v>1468</v>
      </c>
      <c r="I8" s="15" t="s">
        <v>1471</v>
      </c>
      <c r="J8" s="15" t="s">
        <v>35</v>
      </c>
      <c r="K8" s="15" t="s">
        <v>228</v>
      </c>
      <c r="L8" s="15" t="s">
        <v>1053</v>
      </c>
      <c r="M8" s="15" t="s">
        <v>229</v>
      </c>
      <c r="N8" s="31">
        <v>35485</v>
      </c>
      <c r="O8" s="31">
        <v>35485</v>
      </c>
      <c r="P8" s="31">
        <v>35485</v>
      </c>
      <c r="Q8" s="15" t="s">
        <v>38</v>
      </c>
      <c r="R8" s="15" t="s">
        <v>39</v>
      </c>
      <c r="S8" s="15" t="s">
        <v>254</v>
      </c>
      <c r="T8" s="15" t="s">
        <v>231</v>
      </c>
      <c r="U8" s="15" t="s">
        <v>42</v>
      </c>
      <c r="V8" s="31">
        <v>42212</v>
      </c>
      <c r="W8" s="15" t="s">
        <v>122</v>
      </c>
    </row>
    <row r="9" spans="1:23">
      <c r="A9" s="15">
        <v>208042191</v>
      </c>
      <c r="B9" s="15" t="s">
        <v>824</v>
      </c>
      <c r="C9" s="15" t="s">
        <v>32</v>
      </c>
      <c r="D9" s="15" t="s">
        <v>806</v>
      </c>
      <c r="E9" s="31">
        <v>42275</v>
      </c>
      <c r="F9" s="15" t="s">
        <v>1174</v>
      </c>
      <c r="G9" s="15" t="s">
        <v>34</v>
      </c>
      <c r="H9" s="15" t="s">
        <v>1468</v>
      </c>
      <c r="I9" s="15" t="s">
        <v>1471</v>
      </c>
      <c r="J9" s="15" t="s">
        <v>35</v>
      </c>
      <c r="K9" s="15" t="s">
        <v>228</v>
      </c>
      <c r="L9" s="15" t="s">
        <v>1053</v>
      </c>
      <c r="M9" s="15" t="s">
        <v>76</v>
      </c>
      <c r="N9" s="31">
        <v>37487</v>
      </c>
      <c r="O9" s="31">
        <v>37487</v>
      </c>
      <c r="P9" s="31">
        <v>37487</v>
      </c>
      <c r="Q9" s="15" t="s">
        <v>38</v>
      </c>
      <c r="R9" s="15" t="s">
        <v>47</v>
      </c>
      <c r="S9" s="15" t="s">
        <v>825</v>
      </c>
      <c r="T9" s="15" t="s">
        <v>93</v>
      </c>
      <c r="U9" s="15" t="s">
        <v>42</v>
      </c>
      <c r="V9" s="31">
        <v>41932</v>
      </c>
      <c r="W9" s="15" t="s">
        <v>43</v>
      </c>
    </row>
    <row r="10" spans="1:23">
      <c r="A10" s="15">
        <v>210008505</v>
      </c>
      <c r="B10" s="15" t="s">
        <v>101</v>
      </c>
      <c r="C10" s="15" t="s">
        <v>95</v>
      </c>
      <c r="D10" s="15" t="s">
        <v>96</v>
      </c>
      <c r="E10" s="31">
        <v>28775</v>
      </c>
      <c r="F10" s="15" t="s">
        <v>1175</v>
      </c>
      <c r="G10" s="15" t="s">
        <v>34</v>
      </c>
      <c r="H10" s="15" t="s">
        <v>1468</v>
      </c>
      <c r="I10" s="15" t="s">
        <v>1470</v>
      </c>
      <c r="J10" s="15" t="s">
        <v>35</v>
      </c>
      <c r="K10" s="15" t="s">
        <v>36</v>
      </c>
      <c r="L10" s="15" t="s">
        <v>1052</v>
      </c>
      <c r="M10" s="15" t="s">
        <v>1097</v>
      </c>
      <c r="N10" s="31">
        <v>28775</v>
      </c>
      <c r="O10" s="31">
        <v>28775</v>
      </c>
      <c r="P10" s="31">
        <v>28775</v>
      </c>
      <c r="Q10" s="15" t="s">
        <v>38</v>
      </c>
      <c r="R10" s="15" t="s">
        <v>47</v>
      </c>
      <c r="S10" s="15" t="s">
        <v>102</v>
      </c>
      <c r="T10" s="15" t="s">
        <v>98</v>
      </c>
      <c r="U10" s="15" t="s">
        <v>42</v>
      </c>
      <c r="V10" s="31">
        <v>31663</v>
      </c>
      <c r="W10" s="15" t="s">
        <v>43</v>
      </c>
    </row>
    <row r="11" spans="1:23">
      <c r="A11" s="15">
        <v>210010695</v>
      </c>
      <c r="B11" s="15" t="s">
        <v>552</v>
      </c>
      <c r="C11" s="15" t="s">
        <v>95</v>
      </c>
      <c r="D11" s="15" t="s">
        <v>550</v>
      </c>
      <c r="E11" s="31">
        <v>31344</v>
      </c>
      <c r="F11" s="15" t="s">
        <v>1176</v>
      </c>
      <c r="G11" s="15" t="s">
        <v>34</v>
      </c>
      <c r="H11" s="15" t="s">
        <v>1468</v>
      </c>
      <c r="I11" s="15" t="s">
        <v>1470</v>
      </c>
      <c r="J11" s="15" t="s">
        <v>35</v>
      </c>
      <c r="K11" s="15" t="s">
        <v>36</v>
      </c>
      <c r="L11" s="15" t="s">
        <v>1052</v>
      </c>
      <c r="M11" s="15" t="s">
        <v>130</v>
      </c>
      <c r="N11" s="31">
        <v>31134</v>
      </c>
      <c r="O11" s="31">
        <v>31344</v>
      </c>
      <c r="P11" s="31">
        <v>31344</v>
      </c>
      <c r="Q11" s="15" t="s">
        <v>38</v>
      </c>
      <c r="R11" s="15" t="s">
        <v>47</v>
      </c>
      <c r="S11" s="15" t="s">
        <v>553</v>
      </c>
      <c r="T11" s="15" t="s">
        <v>132</v>
      </c>
      <c r="U11" s="15" t="s">
        <v>42</v>
      </c>
      <c r="V11" s="31">
        <v>31134</v>
      </c>
      <c r="W11" s="15" t="s">
        <v>43</v>
      </c>
    </row>
    <row r="12" spans="1:23">
      <c r="A12" s="15">
        <v>210011254</v>
      </c>
      <c r="B12" s="15" t="s">
        <v>434</v>
      </c>
      <c r="C12" s="15" t="s">
        <v>32</v>
      </c>
      <c r="D12" s="15" t="s">
        <v>435</v>
      </c>
      <c r="E12" s="31">
        <v>38077</v>
      </c>
      <c r="F12" s="15" t="s">
        <v>1177</v>
      </c>
      <c r="G12" s="15" t="s">
        <v>34</v>
      </c>
      <c r="H12" s="15" t="s">
        <v>1468</v>
      </c>
      <c r="I12" s="15" t="s">
        <v>1472</v>
      </c>
      <c r="J12" s="15" t="s">
        <v>35</v>
      </c>
      <c r="K12" s="15" t="s">
        <v>228</v>
      </c>
      <c r="L12" s="15" t="s">
        <v>1053</v>
      </c>
      <c r="M12" s="15" t="s">
        <v>229</v>
      </c>
      <c r="N12" s="31">
        <v>31316</v>
      </c>
      <c r="O12" s="31">
        <v>32670</v>
      </c>
      <c r="P12" s="31">
        <v>32670</v>
      </c>
      <c r="Q12" s="15" t="s">
        <v>38</v>
      </c>
      <c r="R12" s="15" t="s">
        <v>39</v>
      </c>
      <c r="S12" s="15" t="s">
        <v>436</v>
      </c>
      <c r="T12" s="15" t="s">
        <v>231</v>
      </c>
      <c r="U12" s="15" t="s">
        <v>42</v>
      </c>
      <c r="V12" s="31">
        <v>31316</v>
      </c>
      <c r="W12" s="15" t="s">
        <v>43</v>
      </c>
    </row>
    <row r="13" spans="1:23">
      <c r="A13" s="15">
        <v>210011601</v>
      </c>
      <c r="B13" s="15" t="s">
        <v>376</v>
      </c>
      <c r="C13" s="15" t="s">
        <v>32</v>
      </c>
      <c r="D13" s="15" t="s">
        <v>367</v>
      </c>
      <c r="E13" s="31">
        <v>38670</v>
      </c>
      <c r="F13" s="15" t="s">
        <v>1178</v>
      </c>
      <c r="G13" s="15" t="s">
        <v>34</v>
      </c>
      <c r="H13" s="15" t="s">
        <v>1468</v>
      </c>
      <c r="I13" s="15" t="s">
        <v>1472</v>
      </c>
      <c r="J13" s="15" t="s">
        <v>35</v>
      </c>
      <c r="K13" s="15" t="s">
        <v>368</v>
      </c>
      <c r="L13" s="15" t="s">
        <v>1054</v>
      </c>
      <c r="M13" s="15" t="s">
        <v>1080</v>
      </c>
      <c r="N13" s="31">
        <v>33182</v>
      </c>
      <c r="O13" s="31">
        <v>33883</v>
      </c>
      <c r="P13" s="31">
        <v>38551</v>
      </c>
      <c r="Q13" s="15" t="s">
        <v>38</v>
      </c>
      <c r="R13" s="15" t="s">
        <v>39</v>
      </c>
      <c r="S13" s="15" t="s">
        <v>377</v>
      </c>
      <c r="T13" s="15" t="s">
        <v>370</v>
      </c>
      <c r="U13" s="15" t="s">
        <v>42</v>
      </c>
      <c r="V13" s="31">
        <v>38551</v>
      </c>
      <c r="W13" s="15" t="s">
        <v>43</v>
      </c>
    </row>
    <row r="14" spans="1:23">
      <c r="A14" s="15">
        <v>210011678</v>
      </c>
      <c r="B14" s="15" t="s">
        <v>269</v>
      </c>
      <c r="C14" s="15" t="s">
        <v>95</v>
      </c>
      <c r="D14" s="15" t="s">
        <v>270</v>
      </c>
      <c r="E14" s="31">
        <v>31036</v>
      </c>
      <c r="F14" s="15" t="s">
        <v>1179</v>
      </c>
      <c r="G14" s="15" t="s">
        <v>34</v>
      </c>
      <c r="H14" s="15" t="s">
        <v>1468</v>
      </c>
      <c r="I14" s="15" t="s">
        <v>1469</v>
      </c>
      <c r="J14" s="15" t="s">
        <v>35</v>
      </c>
      <c r="K14" s="15" t="s">
        <v>368</v>
      </c>
      <c r="L14" s="15" t="s">
        <v>1054</v>
      </c>
      <c r="M14" s="15" t="s">
        <v>57</v>
      </c>
      <c r="N14" s="31">
        <v>30984</v>
      </c>
      <c r="O14" s="31">
        <v>31036</v>
      </c>
      <c r="P14" s="31">
        <v>31036</v>
      </c>
      <c r="Q14" s="15" t="s">
        <v>38</v>
      </c>
      <c r="R14" s="15" t="s">
        <v>47</v>
      </c>
      <c r="S14" s="15" t="s">
        <v>271</v>
      </c>
      <c r="T14" s="15" t="s">
        <v>196</v>
      </c>
      <c r="U14" s="15" t="s">
        <v>42</v>
      </c>
      <c r="V14" s="31">
        <v>31110</v>
      </c>
      <c r="W14" s="15" t="s">
        <v>43</v>
      </c>
    </row>
    <row r="15" spans="1:23">
      <c r="A15" s="15">
        <v>210011832</v>
      </c>
      <c r="B15" s="15" t="s">
        <v>380</v>
      </c>
      <c r="C15" s="15" t="s">
        <v>32</v>
      </c>
      <c r="D15" s="15" t="s">
        <v>367</v>
      </c>
      <c r="E15" s="31">
        <v>43591</v>
      </c>
      <c r="F15" s="15" t="s">
        <v>1180</v>
      </c>
      <c r="G15" s="15" t="s">
        <v>34</v>
      </c>
      <c r="H15" s="15" t="s">
        <v>1468</v>
      </c>
      <c r="I15" s="15" t="s">
        <v>1472</v>
      </c>
      <c r="J15" s="15" t="s">
        <v>35</v>
      </c>
      <c r="K15" s="15" t="s">
        <v>368</v>
      </c>
      <c r="L15" s="15" t="s">
        <v>1054</v>
      </c>
      <c r="M15" s="15" t="s">
        <v>1080</v>
      </c>
      <c r="N15" s="31">
        <v>36206</v>
      </c>
      <c r="O15" s="31">
        <v>37726</v>
      </c>
      <c r="P15" s="31">
        <v>38670</v>
      </c>
      <c r="Q15" s="15" t="s">
        <v>38</v>
      </c>
      <c r="R15" s="15" t="s">
        <v>39</v>
      </c>
      <c r="S15" s="15" t="s">
        <v>381</v>
      </c>
      <c r="T15" s="15" t="s">
        <v>370</v>
      </c>
      <c r="U15" s="15" t="s">
        <v>42</v>
      </c>
      <c r="V15" s="31">
        <v>38670</v>
      </c>
      <c r="W15" s="15" t="s">
        <v>43</v>
      </c>
    </row>
    <row r="16" spans="1:23">
      <c r="A16" s="15">
        <v>210012195</v>
      </c>
      <c r="B16" s="15" t="s">
        <v>226</v>
      </c>
      <c r="C16" s="15" t="s">
        <v>32</v>
      </c>
      <c r="D16" s="15" t="s">
        <v>227</v>
      </c>
      <c r="E16" s="31">
        <v>28824</v>
      </c>
      <c r="F16" s="15" t="s">
        <v>1181</v>
      </c>
      <c r="G16" s="15" t="s">
        <v>34</v>
      </c>
      <c r="H16" s="15" t="s">
        <v>1468</v>
      </c>
      <c r="I16" s="15" t="s">
        <v>1471</v>
      </c>
      <c r="J16" s="15" t="s">
        <v>35</v>
      </c>
      <c r="K16" s="15" t="s">
        <v>228</v>
      </c>
      <c r="L16" s="15" t="s">
        <v>1053</v>
      </c>
      <c r="M16" s="15" t="s">
        <v>229</v>
      </c>
      <c r="N16" s="31">
        <v>28772</v>
      </c>
      <c r="O16" s="31">
        <v>28824</v>
      </c>
      <c r="P16" s="31">
        <v>28824</v>
      </c>
      <c r="Q16" s="15" t="s">
        <v>38</v>
      </c>
      <c r="R16" s="15" t="s">
        <v>47</v>
      </c>
      <c r="S16" s="15" t="s">
        <v>230</v>
      </c>
      <c r="T16" s="15" t="s">
        <v>231</v>
      </c>
      <c r="U16" s="15" t="s">
        <v>42</v>
      </c>
      <c r="V16" s="31">
        <v>28772</v>
      </c>
      <c r="W16" s="15" t="s">
        <v>43</v>
      </c>
    </row>
    <row r="17" spans="1:23">
      <c r="A17" s="15">
        <v>210012273</v>
      </c>
      <c r="B17" s="15" t="s">
        <v>392</v>
      </c>
      <c r="C17" s="15" t="s">
        <v>32</v>
      </c>
      <c r="D17" s="15" t="s">
        <v>367</v>
      </c>
      <c r="E17" s="31">
        <v>42107</v>
      </c>
      <c r="F17" s="15" t="s">
        <v>1139</v>
      </c>
      <c r="G17" s="15" t="s">
        <v>34</v>
      </c>
      <c r="H17" s="15" t="s">
        <v>1468</v>
      </c>
      <c r="I17" s="15" t="s">
        <v>1472</v>
      </c>
      <c r="J17" s="15" t="s">
        <v>35</v>
      </c>
      <c r="K17" s="15" t="s">
        <v>368</v>
      </c>
      <c r="L17" s="15" t="s">
        <v>1054</v>
      </c>
      <c r="M17" s="15" t="s">
        <v>1080</v>
      </c>
      <c r="N17" s="31">
        <v>32006</v>
      </c>
      <c r="O17" s="31">
        <v>33996</v>
      </c>
      <c r="P17" s="31">
        <v>39125</v>
      </c>
      <c r="Q17" s="15" t="s">
        <v>38</v>
      </c>
      <c r="R17" s="15" t="s">
        <v>39</v>
      </c>
      <c r="S17" s="15" t="s">
        <v>393</v>
      </c>
      <c r="T17" s="15" t="s">
        <v>394</v>
      </c>
      <c r="U17" s="15" t="s">
        <v>42</v>
      </c>
      <c r="V17" s="31">
        <v>40252</v>
      </c>
      <c r="W17" s="15" t="s">
        <v>43</v>
      </c>
    </row>
    <row r="18" spans="1:23">
      <c r="A18" s="15">
        <v>210012545</v>
      </c>
      <c r="B18" s="15" t="s">
        <v>812</v>
      </c>
      <c r="C18" s="15" t="s">
        <v>32</v>
      </c>
      <c r="D18" s="15" t="s">
        <v>806</v>
      </c>
      <c r="E18" s="31">
        <v>38586</v>
      </c>
      <c r="F18" s="15" t="s">
        <v>1182</v>
      </c>
      <c r="G18" s="15" t="s">
        <v>34</v>
      </c>
      <c r="H18" s="15" t="s">
        <v>1468</v>
      </c>
      <c r="I18" s="15" t="s">
        <v>1471</v>
      </c>
      <c r="J18" s="15" t="s">
        <v>35</v>
      </c>
      <c r="K18" s="15" t="s">
        <v>228</v>
      </c>
      <c r="L18" s="15" t="s">
        <v>1053</v>
      </c>
      <c r="M18" s="15" t="s">
        <v>76</v>
      </c>
      <c r="N18" s="31">
        <v>32979</v>
      </c>
      <c r="O18" s="31">
        <v>32979</v>
      </c>
      <c r="P18" s="31">
        <v>38034</v>
      </c>
      <c r="Q18" s="15" t="s">
        <v>38</v>
      </c>
      <c r="R18" s="15" t="s">
        <v>47</v>
      </c>
      <c r="S18" s="15" t="s">
        <v>813</v>
      </c>
      <c r="T18" s="15" t="s">
        <v>93</v>
      </c>
      <c r="U18" s="15" t="s">
        <v>42</v>
      </c>
      <c r="V18" s="31">
        <v>38034</v>
      </c>
      <c r="W18" s="15" t="s">
        <v>43</v>
      </c>
    </row>
    <row r="19" spans="1:23">
      <c r="A19" s="15">
        <v>210012893</v>
      </c>
      <c r="B19" s="15" t="s">
        <v>232</v>
      </c>
      <c r="C19" s="15" t="s">
        <v>32</v>
      </c>
      <c r="D19" s="15" t="s">
        <v>227</v>
      </c>
      <c r="E19" s="31">
        <v>31030</v>
      </c>
      <c r="F19" s="15" t="s">
        <v>1183</v>
      </c>
      <c r="G19" s="15" t="s">
        <v>34</v>
      </c>
      <c r="H19" s="15" t="s">
        <v>1468</v>
      </c>
      <c r="I19" s="15" t="s">
        <v>1471</v>
      </c>
      <c r="J19" s="15" t="s">
        <v>35</v>
      </c>
      <c r="K19" s="15" t="s">
        <v>228</v>
      </c>
      <c r="L19" s="15" t="s">
        <v>1053</v>
      </c>
      <c r="M19" s="15" t="s">
        <v>229</v>
      </c>
      <c r="N19" s="31">
        <v>30942</v>
      </c>
      <c r="O19" s="31">
        <v>31030</v>
      </c>
      <c r="P19" s="31">
        <v>31030</v>
      </c>
      <c r="Q19" s="15" t="s">
        <v>38</v>
      </c>
      <c r="R19" s="15" t="s">
        <v>47</v>
      </c>
      <c r="S19" s="15" t="s">
        <v>233</v>
      </c>
      <c r="T19" s="15" t="s">
        <v>231</v>
      </c>
      <c r="U19" s="15" t="s">
        <v>42</v>
      </c>
      <c r="V19" s="31">
        <v>30942</v>
      </c>
      <c r="W19" s="15" t="s">
        <v>43</v>
      </c>
    </row>
    <row r="20" spans="1:23">
      <c r="A20" s="15">
        <v>210013465</v>
      </c>
      <c r="B20" s="15" t="s">
        <v>483</v>
      </c>
      <c r="C20" s="15" t="s">
        <v>32</v>
      </c>
      <c r="D20" s="15" t="s">
        <v>456</v>
      </c>
      <c r="E20" s="31">
        <v>39139</v>
      </c>
      <c r="F20" s="15" t="s">
        <v>1184</v>
      </c>
      <c r="G20" s="15" t="s">
        <v>34</v>
      </c>
      <c r="H20" s="15" t="s">
        <v>1468</v>
      </c>
      <c r="I20" s="15" t="s">
        <v>1472</v>
      </c>
      <c r="J20" s="15" t="s">
        <v>35</v>
      </c>
      <c r="K20" s="15" t="s">
        <v>368</v>
      </c>
      <c r="L20" s="15" t="s">
        <v>1054</v>
      </c>
      <c r="M20" s="15" t="s">
        <v>1080</v>
      </c>
      <c r="N20" s="31">
        <v>31537</v>
      </c>
      <c r="O20" s="31">
        <v>33764</v>
      </c>
      <c r="P20" s="31">
        <v>39139</v>
      </c>
      <c r="Q20" s="15" t="s">
        <v>38</v>
      </c>
      <c r="R20" s="15" t="s">
        <v>39</v>
      </c>
      <c r="S20" s="15" t="s">
        <v>484</v>
      </c>
      <c r="T20" s="15" t="s">
        <v>459</v>
      </c>
      <c r="U20" s="15" t="s">
        <v>42</v>
      </c>
      <c r="V20" s="31">
        <v>40014</v>
      </c>
      <c r="W20" s="15" t="s">
        <v>43</v>
      </c>
    </row>
    <row r="21" spans="1:23">
      <c r="A21" s="15">
        <v>210013624</v>
      </c>
      <c r="B21" s="15" t="s">
        <v>556</v>
      </c>
      <c r="C21" s="15" t="s">
        <v>95</v>
      </c>
      <c r="D21" s="15" t="s">
        <v>550</v>
      </c>
      <c r="E21" s="31">
        <v>39671</v>
      </c>
      <c r="F21" s="15" t="s">
        <v>1185</v>
      </c>
      <c r="G21" s="15" t="s">
        <v>34</v>
      </c>
      <c r="H21" s="15" t="s">
        <v>1468</v>
      </c>
      <c r="I21" s="15" t="s">
        <v>1470</v>
      </c>
      <c r="J21" s="15" t="s">
        <v>35</v>
      </c>
      <c r="K21" s="15" t="s">
        <v>36</v>
      </c>
      <c r="L21" s="15" t="s">
        <v>1052</v>
      </c>
      <c r="M21" s="15" t="s">
        <v>920</v>
      </c>
      <c r="N21" s="31">
        <v>31490</v>
      </c>
      <c r="O21" s="31">
        <v>31860</v>
      </c>
      <c r="P21" s="31">
        <v>31860</v>
      </c>
      <c r="Q21" s="15" t="s">
        <v>38</v>
      </c>
      <c r="R21" s="15" t="s">
        <v>47</v>
      </c>
      <c r="S21" s="15" t="s">
        <v>557</v>
      </c>
      <c r="T21" s="15" t="s">
        <v>98</v>
      </c>
      <c r="U21" s="15" t="s">
        <v>42</v>
      </c>
      <c r="V21" s="31">
        <v>31490</v>
      </c>
      <c r="W21" s="15" t="s">
        <v>43</v>
      </c>
    </row>
    <row r="22" spans="1:23">
      <c r="A22" s="15">
        <v>210013647</v>
      </c>
      <c r="B22" s="15" t="s">
        <v>854</v>
      </c>
      <c r="C22" s="15" t="s">
        <v>32</v>
      </c>
      <c r="D22" s="15" t="s">
        <v>800</v>
      </c>
      <c r="E22" s="31">
        <v>36353</v>
      </c>
      <c r="F22" s="15" t="s">
        <v>1186</v>
      </c>
      <c r="G22" s="15" t="s">
        <v>34</v>
      </c>
      <c r="H22" s="15" t="s">
        <v>1473</v>
      </c>
      <c r="I22" s="15" t="s">
        <v>1474</v>
      </c>
      <c r="J22" s="15" t="s">
        <v>35</v>
      </c>
      <c r="K22" s="15" t="s">
        <v>36</v>
      </c>
      <c r="L22" s="15" t="s">
        <v>1052</v>
      </c>
      <c r="M22" s="15" t="s">
        <v>801</v>
      </c>
      <c r="N22" s="31">
        <v>36353</v>
      </c>
      <c r="O22" s="31">
        <v>36353</v>
      </c>
      <c r="P22" s="31">
        <v>36353</v>
      </c>
      <c r="Q22" s="15" t="s">
        <v>38</v>
      </c>
      <c r="R22" s="15" t="s">
        <v>47</v>
      </c>
      <c r="S22" s="15" t="s">
        <v>855</v>
      </c>
      <c r="T22" s="15" t="s">
        <v>803</v>
      </c>
      <c r="U22" s="15" t="s">
        <v>853</v>
      </c>
      <c r="V22" s="31">
        <v>36353</v>
      </c>
      <c r="W22" s="15" t="s">
        <v>104</v>
      </c>
    </row>
    <row r="23" spans="1:23">
      <c r="A23" s="15">
        <v>210014311</v>
      </c>
      <c r="B23" s="15" t="s">
        <v>272</v>
      </c>
      <c r="C23" s="15" t="s">
        <v>95</v>
      </c>
      <c r="D23" s="15" t="s">
        <v>270</v>
      </c>
      <c r="E23" s="31">
        <v>31576</v>
      </c>
      <c r="F23" s="15" t="s">
        <v>1187</v>
      </c>
      <c r="G23" s="15" t="s">
        <v>34</v>
      </c>
      <c r="H23" s="15" t="s">
        <v>1468</v>
      </c>
      <c r="I23" s="15" t="s">
        <v>1469</v>
      </c>
      <c r="J23" s="15" t="s">
        <v>35</v>
      </c>
      <c r="K23" s="15" t="s">
        <v>368</v>
      </c>
      <c r="L23" s="15" t="s">
        <v>1054</v>
      </c>
      <c r="M23" s="15" t="s">
        <v>99</v>
      </c>
      <c r="N23" s="31">
        <v>31299</v>
      </c>
      <c r="O23" s="31">
        <v>31576</v>
      </c>
      <c r="P23" s="31">
        <v>31576</v>
      </c>
      <c r="Q23" s="15" t="s">
        <v>38</v>
      </c>
      <c r="R23" s="15" t="s">
        <v>47</v>
      </c>
      <c r="S23" s="15" t="s">
        <v>273</v>
      </c>
      <c r="T23" s="15" t="s">
        <v>100</v>
      </c>
      <c r="U23" s="15" t="s">
        <v>42</v>
      </c>
      <c r="V23" s="31">
        <v>31642</v>
      </c>
      <c r="W23" s="15" t="s">
        <v>43</v>
      </c>
    </row>
    <row r="24" spans="1:23">
      <c r="A24" s="15">
        <v>210014428</v>
      </c>
      <c r="B24" s="15" t="s">
        <v>851</v>
      </c>
      <c r="C24" s="15" t="s">
        <v>32</v>
      </c>
      <c r="D24" s="15" t="s">
        <v>800</v>
      </c>
      <c r="E24" s="31">
        <v>32937</v>
      </c>
      <c r="F24" s="15" t="s">
        <v>1188</v>
      </c>
      <c r="G24" s="15" t="s">
        <v>34</v>
      </c>
      <c r="H24" s="15" t="s">
        <v>1473</v>
      </c>
      <c r="I24" s="15" t="s">
        <v>1474</v>
      </c>
      <c r="J24" s="15" t="s">
        <v>35</v>
      </c>
      <c r="K24" s="15" t="s">
        <v>36</v>
      </c>
      <c r="L24" s="15" t="s">
        <v>1052</v>
      </c>
      <c r="M24" s="15" t="s">
        <v>801</v>
      </c>
      <c r="N24" s="31">
        <v>32937</v>
      </c>
      <c r="O24" s="31">
        <v>32937</v>
      </c>
      <c r="P24" s="31">
        <v>32937</v>
      </c>
      <c r="Q24" s="15" t="s">
        <v>38</v>
      </c>
      <c r="R24" s="15" t="s">
        <v>61</v>
      </c>
      <c r="S24" s="15" t="s">
        <v>852</v>
      </c>
      <c r="T24" s="15" t="s">
        <v>803</v>
      </c>
      <c r="U24" s="15" t="s">
        <v>853</v>
      </c>
      <c r="V24" s="31">
        <v>32937</v>
      </c>
      <c r="W24" s="15" t="s">
        <v>43</v>
      </c>
    </row>
    <row r="25" spans="1:23">
      <c r="A25" s="15">
        <v>210014488</v>
      </c>
      <c r="B25" s="15" t="s">
        <v>409</v>
      </c>
      <c r="C25" s="15" t="s">
        <v>32</v>
      </c>
      <c r="D25" s="15" t="s">
        <v>367</v>
      </c>
      <c r="E25" s="31">
        <v>39986</v>
      </c>
      <c r="F25" s="15" t="s">
        <v>1189</v>
      </c>
      <c r="G25" s="15" t="s">
        <v>34</v>
      </c>
      <c r="H25" s="15" t="s">
        <v>1468</v>
      </c>
      <c r="I25" s="15" t="s">
        <v>1472</v>
      </c>
      <c r="J25" s="15" t="s">
        <v>35</v>
      </c>
      <c r="K25" s="15" t="s">
        <v>368</v>
      </c>
      <c r="L25" s="15" t="s">
        <v>1054</v>
      </c>
      <c r="M25" s="15" t="s">
        <v>1080</v>
      </c>
      <c r="N25" s="31">
        <v>31614</v>
      </c>
      <c r="O25" s="31">
        <v>33491</v>
      </c>
      <c r="P25" s="31">
        <v>39027</v>
      </c>
      <c r="Q25" s="15" t="s">
        <v>38</v>
      </c>
      <c r="R25" s="15" t="s">
        <v>39</v>
      </c>
      <c r="S25" s="15" t="s">
        <v>410</v>
      </c>
      <c r="T25" s="15" t="s">
        <v>370</v>
      </c>
      <c r="U25" s="15" t="s">
        <v>42</v>
      </c>
      <c r="V25" s="31">
        <v>41008</v>
      </c>
      <c r="W25" s="15" t="s">
        <v>43</v>
      </c>
    </row>
    <row r="26" spans="1:23">
      <c r="A26" s="15">
        <v>210014564</v>
      </c>
      <c r="B26" s="15" t="s">
        <v>234</v>
      </c>
      <c r="C26" s="15" t="s">
        <v>32</v>
      </c>
      <c r="D26" s="15" t="s">
        <v>227</v>
      </c>
      <c r="E26" s="31">
        <v>39118</v>
      </c>
      <c r="F26" s="15" t="s">
        <v>1190</v>
      </c>
      <c r="G26" s="15" t="s">
        <v>34</v>
      </c>
      <c r="H26" s="15" t="s">
        <v>1468</v>
      </c>
      <c r="I26" s="15" t="s">
        <v>1471</v>
      </c>
      <c r="J26" s="15" t="s">
        <v>35</v>
      </c>
      <c r="K26" s="15" t="s">
        <v>228</v>
      </c>
      <c r="L26" s="15" t="s">
        <v>1053</v>
      </c>
      <c r="M26" s="15" t="s">
        <v>229</v>
      </c>
      <c r="N26" s="31">
        <v>31285</v>
      </c>
      <c r="O26" s="31">
        <v>32658</v>
      </c>
      <c r="P26" s="31">
        <v>32658</v>
      </c>
      <c r="Q26" s="15" t="s">
        <v>38</v>
      </c>
      <c r="R26" s="15" t="s">
        <v>39</v>
      </c>
      <c r="S26" s="15" t="s">
        <v>235</v>
      </c>
      <c r="T26" s="15" t="s">
        <v>231</v>
      </c>
      <c r="U26" s="15" t="s">
        <v>42</v>
      </c>
      <c r="V26" s="31">
        <v>31285</v>
      </c>
      <c r="W26" s="15" t="s">
        <v>43</v>
      </c>
    </row>
    <row r="27" spans="1:23">
      <c r="A27" s="15">
        <v>210014713</v>
      </c>
      <c r="B27" s="15" t="s">
        <v>549</v>
      </c>
      <c r="C27" s="15" t="s">
        <v>95</v>
      </c>
      <c r="D27" s="15" t="s">
        <v>550</v>
      </c>
      <c r="E27" s="31">
        <v>29454</v>
      </c>
      <c r="F27" s="15" t="s">
        <v>1191</v>
      </c>
      <c r="G27" s="15" t="s">
        <v>34</v>
      </c>
      <c r="H27" s="15" t="s">
        <v>1468</v>
      </c>
      <c r="I27" s="15" t="s">
        <v>1470</v>
      </c>
      <c r="J27" s="15" t="s">
        <v>35</v>
      </c>
      <c r="K27" s="15" t="s">
        <v>228</v>
      </c>
      <c r="L27" s="15" t="s">
        <v>1053</v>
      </c>
      <c r="M27" s="15" t="s">
        <v>229</v>
      </c>
      <c r="N27" s="31">
        <v>29402</v>
      </c>
      <c r="O27" s="31">
        <v>29454</v>
      </c>
      <c r="P27" s="31">
        <v>29454</v>
      </c>
      <c r="Q27" s="15" t="s">
        <v>38</v>
      </c>
      <c r="R27" s="15" t="s">
        <v>61</v>
      </c>
      <c r="S27" s="15" t="s">
        <v>551</v>
      </c>
      <c r="T27" s="15" t="s">
        <v>231</v>
      </c>
      <c r="U27" s="15" t="s">
        <v>42</v>
      </c>
      <c r="V27" s="31">
        <v>29402</v>
      </c>
      <c r="W27" s="15" t="s">
        <v>122</v>
      </c>
    </row>
    <row r="28" spans="1:23">
      <c r="A28" s="15">
        <v>210014821</v>
      </c>
      <c r="B28" s="15" t="s">
        <v>94</v>
      </c>
      <c r="C28" s="15" t="s">
        <v>95</v>
      </c>
      <c r="D28" s="15" t="s">
        <v>96</v>
      </c>
      <c r="E28" s="31">
        <v>31141</v>
      </c>
      <c r="F28" s="15" t="s">
        <v>1192</v>
      </c>
      <c r="G28" s="15" t="s">
        <v>34</v>
      </c>
      <c r="H28" s="15" t="s">
        <v>1468</v>
      </c>
      <c r="I28" s="15" t="s">
        <v>1470</v>
      </c>
      <c r="J28" s="15" t="s">
        <v>35</v>
      </c>
      <c r="K28" s="15" t="s">
        <v>36</v>
      </c>
      <c r="L28" s="15" t="s">
        <v>1052</v>
      </c>
      <c r="M28" s="15" t="s">
        <v>1097</v>
      </c>
      <c r="N28" s="31">
        <v>31089</v>
      </c>
      <c r="O28" s="31">
        <v>31141</v>
      </c>
      <c r="P28" s="31">
        <v>31141</v>
      </c>
      <c r="Q28" s="15" t="s">
        <v>38</v>
      </c>
      <c r="R28" s="15" t="s">
        <v>47</v>
      </c>
      <c r="S28" s="15" t="s">
        <v>97</v>
      </c>
      <c r="T28" s="15" t="s">
        <v>98</v>
      </c>
      <c r="U28" s="15" t="s">
        <v>42</v>
      </c>
      <c r="V28" s="31">
        <v>31089</v>
      </c>
      <c r="W28" s="15" t="s">
        <v>696</v>
      </c>
    </row>
    <row r="29" spans="1:23">
      <c r="A29" s="15">
        <v>210014829</v>
      </c>
      <c r="B29" s="15" t="s">
        <v>810</v>
      </c>
      <c r="C29" s="15" t="s">
        <v>32</v>
      </c>
      <c r="D29" s="15" t="s">
        <v>806</v>
      </c>
      <c r="E29" s="31">
        <v>38572</v>
      </c>
      <c r="F29" s="15" t="s">
        <v>1193</v>
      </c>
      <c r="G29" s="15" t="s">
        <v>34</v>
      </c>
      <c r="H29" s="15" t="s">
        <v>1468</v>
      </c>
      <c r="I29" s="15" t="s">
        <v>1471</v>
      </c>
      <c r="J29" s="15" t="s">
        <v>35</v>
      </c>
      <c r="K29" s="15" t="s">
        <v>228</v>
      </c>
      <c r="L29" s="15" t="s">
        <v>1053</v>
      </c>
      <c r="M29" s="15" t="s">
        <v>76</v>
      </c>
      <c r="N29" s="31">
        <v>32979</v>
      </c>
      <c r="O29" s="31">
        <v>32979</v>
      </c>
      <c r="P29" s="31">
        <v>32979</v>
      </c>
      <c r="Q29" s="15" t="s">
        <v>38</v>
      </c>
      <c r="R29" s="15" t="s">
        <v>47</v>
      </c>
      <c r="S29" s="15" t="s">
        <v>811</v>
      </c>
      <c r="T29" s="15" t="s">
        <v>93</v>
      </c>
      <c r="U29" s="15" t="s">
        <v>42</v>
      </c>
      <c r="V29" s="31">
        <v>37914</v>
      </c>
      <c r="W29" s="15" t="s">
        <v>43</v>
      </c>
    </row>
    <row r="30" spans="1:23">
      <c r="A30" s="15">
        <v>210015195</v>
      </c>
      <c r="B30" s="15" t="s">
        <v>808</v>
      </c>
      <c r="C30" s="15" t="s">
        <v>32</v>
      </c>
      <c r="D30" s="15" t="s">
        <v>806</v>
      </c>
      <c r="E30" s="31">
        <v>28894</v>
      </c>
      <c r="F30" s="15" t="s">
        <v>1194</v>
      </c>
      <c r="G30" s="15" t="s">
        <v>34</v>
      </c>
      <c r="H30" s="15" t="s">
        <v>1468</v>
      </c>
      <c r="I30" s="15" t="s">
        <v>1471</v>
      </c>
      <c r="J30" s="15" t="s">
        <v>35</v>
      </c>
      <c r="K30" s="15" t="s">
        <v>228</v>
      </c>
      <c r="L30" s="15" t="s">
        <v>1053</v>
      </c>
      <c r="M30" s="15" t="s">
        <v>76</v>
      </c>
      <c r="N30" s="31">
        <v>28842</v>
      </c>
      <c r="O30" s="31">
        <v>28894</v>
      </c>
      <c r="P30" s="31">
        <v>28894</v>
      </c>
      <c r="Q30" s="15" t="s">
        <v>38</v>
      </c>
      <c r="R30" s="15" t="s">
        <v>39</v>
      </c>
      <c r="S30" s="15" t="s">
        <v>809</v>
      </c>
      <c r="T30" s="15" t="s">
        <v>93</v>
      </c>
      <c r="U30" s="15" t="s">
        <v>42</v>
      </c>
      <c r="V30" s="31">
        <v>28842</v>
      </c>
      <c r="W30" s="15" t="s">
        <v>43</v>
      </c>
    </row>
    <row r="31" spans="1:23">
      <c r="A31" s="15">
        <v>210015787</v>
      </c>
      <c r="B31" s="15" t="s">
        <v>105</v>
      </c>
      <c r="C31" s="15" t="s">
        <v>95</v>
      </c>
      <c r="D31" s="15" t="s">
        <v>96</v>
      </c>
      <c r="E31" s="31">
        <v>32377</v>
      </c>
      <c r="F31" s="15" t="s">
        <v>1195</v>
      </c>
      <c r="G31" s="15" t="s">
        <v>34</v>
      </c>
      <c r="H31" s="15" t="s">
        <v>1468</v>
      </c>
      <c r="I31" s="15" t="s">
        <v>1470</v>
      </c>
      <c r="J31" s="15" t="s">
        <v>35</v>
      </c>
      <c r="K31" s="15" t="s">
        <v>368</v>
      </c>
      <c r="L31" s="15" t="s">
        <v>1054</v>
      </c>
      <c r="M31" s="15" t="s">
        <v>57</v>
      </c>
      <c r="N31" s="31">
        <v>32377</v>
      </c>
      <c r="O31" s="31">
        <v>32377</v>
      </c>
      <c r="P31" s="31">
        <v>32377</v>
      </c>
      <c r="Q31" s="15" t="s">
        <v>38</v>
      </c>
      <c r="R31" s="15" t="s">
        <v>39</v>
      </c>
      <c r="S31" s="15" t="s">
        <v>106</v>
      </c>
      <c r="T31" s="15" t="s">
        <v>103</v>
      </c>
      <c r="U31" s="15" t="s">
        <v>42</v>
      </c>
      <c r="V31" s="31">
        <v>32377</v>
      </c>
      <c r="W31" s="15" t="s">
        <v>43</v>
      </c>
    </row>
    <row r="32" spans="1:23">
      <c r="A32" s="15">
        <v>210015817</v>
      </c>
      <c r="B32" s="15" t="s">
        <v>455</v>
      </c>
      <c r="C32" s="15" t="s">
        <v>32</v>
      </c>
      <c r="D32" s="15" t="s">
        <v>456</v>
      </c>
      <c r="E32" s="31">
        <v>28810</v>
      </c>
      <c r="F32" s="15" t="s">
        <v>1196</v>
      </c>
      <c r="G32" s="15" t="s">
        <v>34</v>
      </c>
      <c r="H32" s="15" t="s">
        <v>1468</v>
      </c>
      <c r="I32" s="15" t="s">
        <v>1472</v>
      </c>
      <c r="J32" s="15" t="s">
        <v>35</v>
      </c>
      <c r="K32" s="15" t="s">
        <v>368</v>
      </c>
      <c r="L32" s="15" t="s">
        <v>1054</v>
      </c>
      <c r="M32" s="15" t="s">
        <v>1080</v>
      </c>
      <c r="N32" s="31">
        <v>28758</v>
      </c>
      <c r="O32" s="31">
        <v>28810</v>
      </c>
      <c r="P32" s="31">
        <v>28810</v>
      </c>
      <c r="Q32" s="15" t="s">
        <v>38</v>
      </c>
      <c r="R32" s="15" t="s">
        <v>39</v>
      </c>
      <c r="S32" s="15" t="s">
        <v>457</v>
      </c>
      <c r="T32" s="15" t="s">
        <v>458</v>
      </c>
      <c r="U32" s="15" t="s">
        <v>42</v>
      </c>
      <c r="V32" s="31">
        <v>28758</v>
      </c>
      <c r="W32" s="15" t="s">
        <v>43</v>
      </c>
    </row>
    <row r="33" spans="1:23">
      <c r="A33" s="15">
        <v>210016402</v>
      </c>
      <c r="B33" s="15" t="s">
        <v>814</v>
      </c>
      <c r="C33" s="15" t="s">
        <v>32</v>
      </c>
      <c r="D33" s="15" t="s">
        <v>806</v>
      </c>
      <c r="E33" s="31">
        <v>40840</v>
      </c>
      <c r="F33" s="15" t="s">
        <v>1197</v>
      </c>
      <c r="G33" s="15" t="s">
        <v>34</v>
      </c>
      <c r="H33" s="15" t="s">
        <v>1468</v>
      </c>
      <c r="I33" s="15" t="s">
        <v>1471</v>
      </c>
      <c r="J33" s="15" t="s">
        <v>35</v>
      </c>
      <c r="K33" s="15" t="s">
        <v>368</v>
      </c>
      <c r="L33" s="15" t="s">
        <v>1054</v>
      </c>
      <c r="M33" s="15" t="s">
        <v>57</v>
      </c>
      <c r="N33" s="31">
        <v>35681</v>
      </c>
      <c r="O33" s="31">
        <v>39547</v>
      </c>
      <c r="P33" s="31">
        <v>35681</v>
      </c>
      <c r="Q33" s="15" t="s">
        <v>38</v>
      </c>
      <c r="R33" s="15" t="s">
        <v>47</v>
      </c>
      <c r="S33" s="15" t="s">
        <v>815</v>
      </c>
      <c r="T33" s="15" t="s">
        <v>63</v>
      </c>
      <c r="U33" s="15" t="s">
        <v>42</v>
      </c>
      <c r="V33" s="31">
        <v>40840</v>
      </c>
      <c r="W33" s="15" t="s">
        <v>43</v>
      </c>
    </row>
    <row r="34" spans="1:23">
      <c r="A34" s="15">
        <v>210016749</v>
      </c>
      <c r="B34" s="15" t="s">
        <v>467</v>
      </c>
      <c r="C34" s="15" t="s">
        <v>32</v>
      </c>
      <c r="D34" s="15" t="s">
        <v>456</v>
      </c>
      <c r="E34" s="31">
        <v>38768</v>
      </c>
      <c r="F34" s="15" t="s">
        <v>1198</v>
      </c>
      <c r="G34" s="15" t="s">
        <v>34</v>
      </c>
      <c r="H34" s="15" t="s">
        <v>1468</v>
      </c>
      <c r="I34" s="15" t="s">
        <v>1472</v>
      </c>
      <c r="J34" s="15" t="s">
        <v>35</v>
      </c>
      <c r="K34" s="15" t="s">
        <v>368</v>
      </c>
      <c r="L34" s="15" t="s">
        <v>1054</v>
      </c>
      <c r="M34" s="15" t="s">
        <v>1080</v>
      </c>
      <c r="N34" s="31">
        <v>32804</v>
      </c>
      <c r="O34" s="31">
        <v>35412</v>
      </c>
      <c r="P34" s="31">
        <v>38538</v>
      </c>
      <c r="Q34" s="15" t="s">
        <v>38</v>
      </c>
      <c r="R34" s="15" t="s">
        <v>39</v>
      </c>
      <c r="S34" s="15" t="s">
        <v>468</v>
      </c>
      <c r="T34" s="15" t="s">
        <v>924</v>
      </c>
      <c r="U34" s="15" t="s">
        <v>42</v>
      </c>
      <c r="V34" s="31">
        <v>38558</v>
      </c>
      <c r="W34" s="15" t="s">
        <v>43</v>
      </c>
    </row>
    <row r="35" spans="1:23">
      <c r="A35" s="15">
        <v>210019390</v>
      </c>
      <c r="B35" s="15" t="s">
        <v>558</v>
      </c>
      <c r="C35" s="15" t="s">
        <v>95</v>
      </c>
      <c r="D35" s="15" t="s">
        <v>550</v>
      </c>
      <c r="E35" s="31">
        <v>42220</v>
      </c>
      <c r="F35" s="15" t="s">
        <v>1199</v>
      </c>
      <c r="G35" s="15" t="s">
        <v>34</v>
      </c>
      <c r="H35" s="15" t="s">
        <v>1468</v>
      </c>
      <c r="I35" s="15" t="s">
        <v>1470</v>
      </c>
      <c r="J35" s="15" t="s">
        <v>35</v>
      </c>
      <c r="K35" s="15" t="s">
        <v>36</v>
      </c>
      <c r="L35" s="15" t="s">
        <v>1052</v>
      </c>
      <c r="M35" s="15" t="s">
        <v>281</v>
      </c>
      <c r="N35" s="31">
        <v>31530</v>
      </c>
      <c r="O35" s="31">
        <v>31789</v>
      </c>
      <c r="P35" s="31">
        <v>31789</v>
      </c>
      <c r="Q35" s="15" t="s">
        <v>38</v>
      </c>
      <c r="R35" s="15" t="s">
        <v>47</v>
      </c>
      <c r="S35" s="15" t="s">
        <v>559</v>
      </c>
      <c r="T35" s="15" t="s">
        <v>113</v>
      </c>
      <c r="U35" s="15" t="s">
        <v>42</v>
      </c>
      <c r="V35" s="31">
        <v>31530</v>
      </c>
      <c r="W35" s="15" t="s">
        <v>43</v>
      </c>
    </row>
    <row r="36" spans="1:23">
      <c r="A36" s="15">
        <v>210019939</v>
      </c>
      <c r="B36" s="15" t="s">
        <v>560</v>
      </c>
      <c r="C36" s="15" t="s">
        <v>95</v>
      </c>
      <c r="D36" s="15" t="s">
        <v>550</v>
      </c>
      <c r="E36" s="31">
        <v>32380</v>
      </c>
      <c r="F36" s="15" t="s">
        <v>1200</v>
      </c>
      <c r="G36" s="15" t="s">
        <v>34</v>
      </c>
      <c r="H36" s="15" t="s">
        <v>1468</v>
      </c>
      <c r="I36" s="15" t="s">
        <v>1470</v>
      </c>
      <c r="J36" s="15" t="s">
        <v>35</v>
      </c>
      <c r="K36" s="15" t="s">
        <v>368</v>
      </c>
      <c r="L36" s="15" t="s">
        <v>1054</v>
      </c>
      <c r="M36" s="15" t="s">
        <v>99</v>
      </c>
      <c r="N36" s="31">
        <v>31559</v>
      </c>
      <c r="O36" s="31">
        <v>32380</v>
      </c>
      <c r="P36" s="31">
        <v>32380</v>
      </c>
      <c r="Q36" s="15" t="s">
        <v>38</v>
      </c>
      <c r="R36" s="15" t="s">
        <v>47</v>
      </c>
      <c r="S36" s="15" t="s">
        <v>561</v>
      </c>
      <c r="T36" s="15" t="s">
        <v>100</v>
      </c>
      <c r="U36" s="15" t="s">
        <v>42</v>
      </c>
      <c r="V36" s="31">
        <v>31559</v>
      </c>
      <c r="W36" s="15" t="s">
        <v>43</v>
      </c>
    </row>
    <row r="37" spans="1:23">
      <c r="A37" s="15">
        <v>210020122</v>
      </c>
      <c r="B37" s="15" t="s">
        <v>460</v>
      </c>
      <c r="C37" s="15" t="s">
        <v>32</v>
      </c>
      <c r="D37" s="15" t="s">
        <v>456</v>
      </c>
      <c r="E37" s="31">
        <v>38503</v>
      </c>
      <c r="F37" s="15" t="s">
        <v>1201</v>
      </c>
      <c r="G37" s="15" t="s">
        <v>34</v>
      </c>
      <c r="H37" s="15" t="s">
        <v>1468</v>
      </c>
      <c r="I37" s="15" t="s">
        <v>1472</v>
      </c>
      <c r="J37" s="15" t="s">
        <v>35</v>
      </c>
      <c r="K37" s="15" t="s">
        <v>368</v>
      </c>
      <c r="L37" s="15" t="s">
        <v>1054</v>
      </c>
      <c r="M37" s="15" t="s">
        <v>461</v>
      </c>
      <c r="N37" s="31">
        <v>32762</v>
      </c>
      <c r="O37" s="31">
        <v>33353</v>
      </c>
      <c r="P37" s="31">
        <v>32762</v>
      </c>
      <c r="Q37" s="15" t="s">
        <v>38</v>
      </c>
      <c r="R37" s="15" t="s">
        <v>47</v>
      </c>
      <c r="S37" s="15" t="s">
        <v>462</v>
      </c>
      <c r="T37" s="15" t="s">
        <v>459</v>
      </c>
      <c r="U37" s="15" t="s">
        <v>42</v>
      </c>
      <c r="V37" s="31">
        <v>38503</v>
      </c>
      <c r="W37" s="15" t="s">
        <v>43</v>
      </c>
    </row>
    <row r="38" spans="1:23">
      <c r="A38" s="15">
        <v>210020129</v>
      </c>
      <c r="B38" s="15" t="s">
        <v>366</v>
      </c>
      <c r="C38" s="15" t="s">
        <v>32</v>
      </c>
      <c r="D38" s="15" t="s">
        <v>367</v>
      </c>
      <c r="E38" s="31">
        <v>31127</v>
      </c>
      <c r="F38" s="15" t="s">
        <v>1202</v>
      </c>
      <c r="G38" s="15" t="s">
        <v>34</v>
      </c>
      <c r="H38" s="15" t="s">
        <v>1468</v>
      </c>
      <c r="I38" s="15" t="s">
        <v>1472</v>
      </c>
      <c r="J38" s="15" t="s">
        <v>35</v>
      </c>
      <c r="K38" s="15" t="s">
        <v>368</v>
      </c>
      <c r="L38" s="15" t="s">
        <v>1054</v>
      </c>
      <c r="M38" s="15" t="s">
        <v>1080</v>
      </c>
      <c r="N38" s="31">
        <v>31075</v>
      </c>
      <c r="O38" s="31">
        <v>31127</v>
      </c>
      <c r="P38" s="31">
        <v>31127</v>
      </c>
      <c r="Q38" s="15" t="s">
        <v>38</v>
      </c>
      <c r="R38" s="15" t="s">
        <v>39</v>
      </c>
      <c r="S38" s="15" t="s">
        <v>369</v>
      </c>
      <c r="T38" s="15" t="s">
        <v>370</v>
      </c>
      <c r="U38" s="15" t="s">
        <v>42</v>
      </c>
      <c r="V38" s="31">
        <v>31075</v>
      </c>
      <c r="W38" s="15" t="s">
        <v>696</v>
      </c>
    </row>
    <row r="39" spans="1:23">
      <c r="A39" s="15">
        <v>210020564</v>
      </c>
      <c r="B39" s="15" t="s">
        <v>805</v>
      </c>
      <c r="C39" s="15" t="s">
        <v>32</v>
      </c>
      <c r="D39" s="15" t="s">
        <v>806</v>
      </c>
      <c r="E39" s="31">
        <v>28184</v>
      </c>
      <c r="F39" s="15" t="s">
        <v>1203</v>
      </c>
      <c r="G39" s="15" t="s">
        <v>34</v>
      </c>
      <c r="H39" s="15" t="s">
        <v>1468</v>
      </c>
      <c r="I39" s="15" t="s">
        <v>1471</v>
      </c>
      <c r="J39" s="15" t="s">
        <v>35</v>
      </c>
      <c r="K39" s="15" t="s">
        <v>368</v>
      </c>
      <c r="L39" s="15" t="s">
        <v>1054</v>
      </c>
      <c r="M39" s="15" t="s">
        <v>57</v>
      </c>
      <c r="N39" s="31">
        <v>28132</v>
      </c>
      <c r="O39" s="31">
        <v>28184</v>
      </c>
      <c r="P39" s="31">
        <v>28184</v>
      </c>
      <c r="Q39" s="15" t="s">
        <v>38</v>
      </c>
      <c r="R39" s="15" t="s">
        <v>39</v>
      </c>
      <c r="S39" s="15" t="s">
        <v>807</v>
      </c>
      <c r="T39" s="15" t="s">
        <v>925</v>
      </c>
      <c r="U39" s="15" t="s">
        <v>42</v>
      </c>
      <c r="V39" s="31">
        <v>28132</v>
      </c>
      <c r="W39" s="15" t="s">
        <v>43</v>
      </c>
    </row>
    <row r="40" spans="1:23">
      <c r="A40" s="15">
        <v>210025267</v>
      </c>
      <c r="B40" s="15" t="s">
        <v>554</v>
      </c>
      <c r="C40" s="15" t="s">
        <v>95</v>
      </c>
      <c r="D40" s="15" t="s">
        <v>550</v>
      </c>
      <c r="E40" s="31">
        <v>31274</v>
      </c>
      <c r="F40" s="15" t="s">
        <v>1204</v>
      </c>
      <c r="G40" s="15" t="s">
        <v>34</v>
      </c>
      <c r="H40" s="15" t="s">
        <v>1468</v>
      </c>
      <c r="I40" s="15" t="s">
        <v>1470</v>
      </c>
      <c r="J40" s="15" t="s">
        <v>35</v>
      </c>
      <c r="K40" s="15" t="s">
        <v>368</v>
      </c>
      <c r="L40" s="15" t="s">
        <v>1054</v>
      </c>
      <c r="M40" s="15" t="s">
        <v>57</v>
      </c>
      <c r="N40" s="31">
        <v>31222</v>
      </c>
      <c r="O40" s="31">
        <v>31274</v>
      </c>
      <c r="P40" s="31">
        <v>31274</v>
      </c>
      <c r="Q40" s="15" t="s">
        <v>38</v>
      </c>
      <c r="R40" s="15" t="s">
        <v>47</v>
      </c>
      <c r="S40" s="15" t="s">
        <v>555</v>
      </c>
      <c r="T40" s="15" t="s">
        <v>103</v>
      </c>
      <c r="U40" s="15" t="s">
        <v>42</v>
      </c>
      <c r="V40" s="31">
        <v>31313</v>
      </c>
      <c r="W40" s="15" t="s">
        <v>43</v>
      </c>
    </row>
    <row r="41" spans="1:23">
      <c r="A41" s="15">
        <v>210032784</v>
      </c>
      <c r="B41" s="15" t="s">
        <v>562</v>
      </c>
      <c r="C41" s="15" t="s">
        <v>95</v>
      </c>
      <c r="D41" s="15" t="s">
        <v>550</v>
      </c>
      <c r="E41" s="31">
        <v>37075</v>
      </c>
      <c r="F41" s="15" t="s">
        <v>1205</v>
      </c>
      <c r="G41" s="15" t="s">
        <v>34</v>
      </c>
      <c r="H41" s="15" t="s">
        <v>1468</v>
      </c>
      <c r="I41" s="15" t="s">
        <v>1470</v>
      </c>
      <c r="J41" s="15" t="s">
        <v>35</v>
      </c>
      <c r="K41" s="15" t="s">
        <v>368</v>
      </c>
      <c r="L41" s="15" t="s">
        <v>1054</v>
      </c>
      <c r="M41" s="15" t="s">
        <v>99</v>
      </c>
      <c r="N41" s="31">
        <v>37075</v>
      </c>
      <c r="O41" s="31">
        <v>37075</v>
      </c>
      <c r="P41" s="31">
        <v>37075</v>
      </c>
      <c r="Q41" s="15" t="s">
        <v>38</v>
      </c>
      <c r="R41" s="15" t="s">
        <v>47</v>
      </c>
      <c r="S41" s="15" t="s">
        <v>563</v>
      </c>
      <c r="T41" s="15" t="s">
        <v>100</v>
      </c>
      <c r="U41" s="15" t="s">
        <v>42</v>
      </c>
      <c r="V41" s="31">
        <v>37075</v>
      </c>
      <c r="W41" s="15" t="s">
        <v>43</v>
      </c>
    </row>
    <row r="42" spans="1:23">
      <c r="A42" s="15">
        <v>210032982</v>
      </c>
      <c r="B42" s="15" t="s">
        <v>843</v>
      </c>
      <c r="C42" s="15" t="s">
        <v>32</v>
      </c>
      <c r="D42" s="15" t="s">
        <v>844</v>
      </c>
      <c r="E42" s="31">
        <v>37095</v>
      </c>
      <c r="F42" s="15" t="s">
        <v>1206</v>
      </c>
      <c r="G42" s="15" t="s">
        <v>34</v>
      </c>
      <c r="H42" s="15" t="s">
        <v>1468</v>
      </c>
      <c r="I42" s="15" t="s">
        <v>1469</v>
      </c>
      <c r="J42" s="15" t="s">
        <v>35</v>
      </c>
      <c r="K42" s="15" t="s">
        <v>368</v>
      </c>
      <c r="L42" s="15" t="s">
        <v>1054</v>
      </c>
      <c r="M42" s="15" t="s">
        <v>461</v>
      </c>
      <c r="N42" s="31">
        <v>37095</v>
      </c>
      <c r="O42" s="31">
        <v>37095</v>
      </c>
      <c r="P42" s="31">
        <v>37095</v>
      </c>
      <c r="Q42" s="15" t="s">
        <v>38</v>
      </c>
      <c r="R42" s="15" t="s">
        <v>47</v>
      </c>
      <c r="S42" s="15" t="s">
        <v>845</v>
      </c>
      <c r="T42" s="15" t="s">
        <v>458</v>
      </c>
      <c r="U42" s="15" t="s">
        <v>42</v>
      </c>
      <c r="V42" s="31">
        <v>37095</v>
      </c>
      <c r="W42" s="15" t="s">
        <v>43</v>
      </c>
    </row>
    <row r="43" spans="1:23">
      <c r="A43" s="15">
        <v>210033197</v>
      </c>
      <c r="B43" s="15" t="s">
        <v>107</v>
      </c>
      <c r="C43" s="15" t="s">
        <v>95</v>
      </c>
      <c r="D43" s="15" t="s">
        <v>96</v>
      </c>
      <c r="E43" s="31">
        <v>37130</v>
      </c>
      <c r="F43" s="15" t="s">
        <v>1207</v>
      </c>
      <c r="G43" s="15" t="s">
        <v>34</v>
      </c>
      <c r="H43" s="15" t="s">
        <v>1468</v>
      </c>
      <c r="I43" s="15" t="s">
        <v>1470</v>
      </c>
      <c r="J43" s="15" t="s">
        <v>35</v>
      </c>
      <c r="K43" s="15" t="s">
        <v>368</v>
      </c>
      <c r="L43" s="15" t="s">
        <v>1054</v>
      </c>
      <c r="M43" s="15" t="s">
        <v>57</v>
      </c>
      <c r="N43" s="31">
        <v>37130</v>
      </c>
      <c r="O43" s="31">
        <v>37130</v>
      </c>
      <c r="P43" s="31">
        <v>37130</v>
      </c>
      <c r="Q43" s="15" t="s">
        <v>38</v>
      </c>
      <c r="R43" s="15" t="s">
        <v>39</v>
      </c>
      <c r="S43" s="15" t="s">
        <v>108</v>
      </c>
      <c r="T43" s="15" t="s">
        <v>566</v>
      </c>
      <c r="U43" s="15" t="s">
        <v>42</v>
      </c>
      <c r="V43" s="31">
        <v>37130</v>
      </c>
      <c r="W43" s="15" t="s">
        <v>43</v>
      </c>
    </row>
    <row r="44" spans="1:23">
      <c r="A44" s="15">
        <v>210033200</v>
      </c>
      <c r="B44" s="15" t="s">
        <v>372</v>
      </c>
      <c r="C44" s="15" t="s">
        <v>32</v>
      </c>
      <c r="D44" s="15" t="s">
        <v>367</v>
      </c>
      <c r="E44" s="31">
        <v>38558</v>
      </c>
      <c r="F44" s="15" t="s">
        <v>1208</v>
      </c>
      <c r="G44" s="15" t="s">
        <v>34</v>
      </c>
      <c r="H44" s="15" t="s">
        <v>1468</v>
      </c>
      <c r="I44" s="15" t="s">
        <v>1472</v>
      </c>
      <c r="J44" s="15" t="s">
        <v>35</v>
      </c>
      <c r="K44" s="15" t="s">
        <v>368</v>
      </c>
      <c r="L44" s="15" t="s">
        <v>1054</v>
      </c>
      <c r="M44" s="15" t="s">
        <v>371</v>
      </c>
      <c r="N44" s="31">
        <v>37132</v>
      </c>
      <c r="O44" s="31">
        <v>37132</v>
      </c>
      <c r="P44" s="31">
        <v>37132</v>
      </c>
      <c r="Q44" s="15" t="s">
        <v>38</v>
      </c>
      <c r="R44" s="15" t="s">
        <v>47</v>
      </c>
      <c r="S44" s="15" t="s">
        <v>373</v>
      </c>
      <c r="T44" s="15" t="s">
        <v>370</v>
      </c>
      <c r="U44" s="15" t="s">
        <v>42</v>
      </c>
      <c r="V44" s="31">
        <v>37132</v>
      </c>
      <c r="W44" s="15" t="s">
        <v>43</v>
      </c>
    </row>
    <row r="45" spans="1:23">
      <c r="A45" s="15">
        <v>210033201</v>
      </c>
      <c r="B45" s="15" t="s">
        <v>109</v>
      </c>
      <c r="C45" s="15" t="s">
        <v>95</v>
      </c>
      <c r="D45" s="15" t="s">
        <v>96</v>
      </c>
      <c r="E45" s="31">
        <v>37132</v>
      </c>
      <c r="F45" s="15" t="s">
        <v>1209</v>
      </c>
      <c r="G45" s="15" t="s">
        <v>34</v>
      </c>
      <c r="H45" s="15" t="s">
        <v>1468</v>
      </c>
      <c r="I45" s="15" t="s">
        <v>1470</v>
      </c>
      <c r="J45" s="15" t="s">
        <v>35</v>
      </c>
      <c r="K45" s="15" t="s">
        <v>36</v>
      </c>
      <c r="L45" s="15" t="s">
        <v>1052</v>
      </c>
      <c r="M45" s="15" t="s">
        <v>1097</v>
      </c>
      <c r="N45" s="31">
        <v>37132</v>
      </c>
      <c r="O45" s="31">
        <v>37132</v>
      </c>
      <c r="P45" s="31">
        <v>37132</v>
      </c>
      <c r="Q45" s="15" t="s">
        <v>38</v>
      </c>
      <c r="R45" s="15" t="s">
        <v>47</v>
      </c>
      <c r="S45" s="15" t="s">
        <v>110</v>
      </c>
      <c r="T45" s="15" t="s">
        <v>98</v>
      </c>
      <c r="U45" s="15" t="s">
        <v>42</v>
      </c>
      <c r="V45" s="31">
        <v>37132</v>
      </c>
      <c r="W45" s="15" t="s">
        <v>43</v>
      </c>
    </row>
    <row r="46" spans="1:23">
      <c r="A46" s="15">
        <v>210033234</v>
      </c>
      <c r="B46" s="15" t="s">
        <v>114</v>
      </c>
      <c r="C46" s="15" t="s">
        <v>95</v>
      </c>
      <c r="D46" s="15" t="s">
        <v>96</v>
      </c>
      <c r="E46" s="31">
        <v>37138</v>
      </c>
      <c r="F46" s="15" t="s">
        <v>1210</v>
      </c>
      <c r="G46" s="15" t="s">
        <v>34</v>
      </c>
      <c r="H46" s="15" t="s">
        <v>1468</v>
      </c>
      <c r="I46" s="15" t="s">
        <v>1470</v>
      </c>
      <c r="J46" s="15" t="s">
        <v>35</v>
      </c>
      <c r="K46" s="15" t="s">
        <v>368</v>
      </c>
      <c r="L46" s="15" t="s">
        <v>1054</v>
      </c>
      <c r="M46" s="15" t="s">
        <v>99</v>
      </c>
      <c r="N46" s="31">
        <v>37138</v>
      </c>
      <c r="O46" s="31">
        <v>37138</v>
      </c>
      <c r="P46" s="31">
        <v>37138</v>
      </c>
      <c r="Q46" s="15" t="s">
        <v>38</v>
      </c>
      <c r="R46" s="15" t="s">
        <v>47</v>
      </c>
      <c r="S46" s="15" t="s">
        <v>115</v>
      </c>
      <c r="T46" s="15" t="s">
        <v>100</v>
      </c>
      <c r="U46" s="15" t="s">
        <v>42</v>
      </c>
      <c r="V46" s="31">
        <v>37138</v>
      </c>
      <c r="W46" s="15" t="s">
        <v>43</v>
      </c>
    </row>
    <row r="47" spans="1:23">
      <c r="A47" s="15">
        <v>210033327</v>
      </c>
      <c r="B47" s="15" t="s">
        <v>111</v>
      </c>
      <c r="C47" s="15" t="s">
        <v>95</v>
      </c>
      <c r="D47" s="15" t="s">
        <v>96</v>
      </c>
      <c r="E47" s="31">
        <v>38103</v>
      </c>
      <c r="F47" s="15" t="s">
        <v>1211</v>
      </c>
      <c r="G47" s="15" t="s">
        <v>34</v>
      </c>
      <c r="H47" s="15" t="s">
        <v>1468</v>
      </c>
      <c r="I47" s="15" t="s">
        <v>1470</v>
      </c>
      <c r="J47" s="15" t="s">
        <v>35</v>
      </c>
      <c r="K47" s="15" t="s">
        <v>36</v>
      </c>
      <c r="L47" s="15" t="s">
        <v>1052</v>
      </c>
      <c r="M47" s="15" t="s">
        <v>1055</v>
      </c>
      <c r="N47" s="31">
        <v>37138</v>
      </c>
      <c r="O47" s="31">
        <v>37293</v>
      </c>
      <c r="P47" s="31">
        <v>37138</v>
      </c>
      <c r="Q47" s="15" t="s">
        <v>38</v>
      </c>
      <c r="R47" s="15" t="s">
        <v>47</v>
      </c>
      <c r="S47" s="15" t="s">
        <v>112</v>
      </c>
      <c r="T47" s="15" t="s">
        <v>113</v>
      </c>
      <c r="U47" s="15" t="s">
        <v>42</v>
      </c>
      <c r="V47" s="31">
        <v>37138</v>
      </c>
      <c r="W47" s="15" t="s">
        <v>43</v>
      </c>
    </row>
    <row r="48" spans="1:23">
      <c r="A48" s="15">
        <v>210036407</v>
      </c>
      <c r="B48" s="15" t="s">
        <v>856</v>
      </c>
      <c r="C48" s="15" t="s">
        <v>32</v>
      </c>
      <c r="D48" s="15" t="s">
        <v>800</v>
      </c>
      <c r="E48" s="31">
        <v>37802</v>
      </c>
      <c r="F48" s="15" t="s">
        <v>1212</v>
      </c>
      <c r="G48" s="15" t="s">
        <v>34</v>
      </c>
      <c r="H48" s="15" t="s">
        <v>1473</v>
      </c>
      <c r="I48" s="15" t="s">
        <v>1474</v>
      </c>
      <c r="J48" s="15" t="s">
        <v>35</v>
      </c>
      <c r="K48" s="15" t="s">
        <v>36</v>
      </c>
      <c r="L48" s="15" t="s">
        <v>1052</v>
      </c>
      <c r="M48" s="15" t="s">
        <v>801</v>
      </c>
      <c r="N48" s="31">
        <v>37802</v>
      </c>
      <c r="O48" s="31">
        <v>37802</v>
      </c>
      <c r="P48" s="31">
        <v>37802</v>
      </c>
      <c r="Q48" s="15" t="s">
        <v>38</v>
      </c>
      <c r="R48" s="15" t="s">
        <v>47</v>
      </c>
      <c r="S48" s="15" t="s">
        <v>857</v>
      </c>
      <c r="T48" s="15" t="s">
        <v>803</v>
      </c>
      <c r="U48" s="15" t="s">
        <v>853</v>
      </c>
      <c r="V48" s="31">
        <v>37802</v>
      </c>
      <c r="W48" s="15" t="s">
        <v>43</v>
      </c>
    </row>
    <row r="49" spans="1:23">
      <c r="A49" s="15">
        <v>210037435</v>
      </c>
      <c r="B49" s="15" t="s">
        <v>892</v>
      </c>
      <c r="C49" s="15" t="s">
        <v>893</v>
      </c>
      <c r="D49" s="15" t="s">
        <v>903</v>
      </c>
      <c r="E49" s="31">
        <v>41029</v>
      </c>
      <c r="F49" s="15" t="s">
        <v>1213</v>
      </c>
      <c r="G49" s="15" t="s">
        <v>894</v>
      </c>
      <c r="H49" s="15" t="s">
        <v>1475</v>
      </c>
      <c r="I49" s="15" t="s">
        <v>1476</v>
      </c>
      <c r="J49" s="15" t="s">
        <v>35</v>
      </c>
      <c r="K49" s="15" t="s">
        <v>1477</v>
      </c>
      <c r="L49" s="15" t="s">
        <v>1478</v>
      </c>
      <c r="M49" s="15" t="s">
        <v>921</v>
      </c>
      <c r="N49" s="31">
        <v>38075</v>
      </c>
      <c r="O49" s="31">
        <v>38075</v>
      </c>
      <c r="P49" s="31">
        <v>38075</v>
      </c>
      <c r="Q49" s="15" t="s">
        <v>38</v>
      </c>
      <c r="R49" s="15" t="s">
        <v>47</v>
      </c>
      <c r="S49" s="15" t="s">
        <v>926</v>
      </c>
      <c r="T49" s="15" t="s">
        <v>433</v>
      </c>
      <c r="U49" s="15" t="s">
        <v>927</v>
      </c>
      <c r="V49" s="31">
        <v>38075</v>
      </c>
      <c r="W49" s="15" t="s">
        <v>43</v>
      </c>
    </row>
    <row r="50" spans="1:23">
      <c r="A50" s="15">
        <v>210037438</v>
      </c>
      <c r="B50" s="15" t="s">
        <v>895</v>
      </c>
      <c r="C50" s="15" t="s">
        <v>893</v>
      </c>
      <c r="D50" s="15" t="s">
        <v>903</v>
      </c>
      <c r="E50" s="31">
        <v>41029</v>
      </c>
      <c r="F50" s="15" t="s">
        <v>1213</v>
      </c>
      <c r="G50" s="15" t="s">
        <v>894</v>
      </c>
      <c r="H50" s="15" t="s">
        <v>1475</v>
      </c>
      <c r="I50" s="15" t="s">
        <v>1476</v>
      </c>
      <c r="J50" s="15" t="s">
        <v>35</v>
      </c>
      <c r="K50" s="15" t="s">
        <v>1477</v>
      </c>
      <c r="L50" s="15" t="s">
        <v>1478</v>
      </c>
      <c r="M50" s="15" t="s">
        <v>921</v>
      </c>
      <c r="N50" s="31">
        <v>38089</v>
      </c>
      <c r="O50" s="31">
        <v>38089</v>
      </c>
      <c r="P50" s="31">
        <v>38089</v>
      </c>
      <c r="Q50" s="15" t="s">
        <v>38</v>
      </c>
      <c r="R50" s="15" t="s">
        <v>47</v>
      </c>
      <c r="S50" s="15" t="s">
        <v>928</v>
      </c>
      <c r="T50" s="15" t="s">
        <v>433</v>
      </c>
      <c r="U50" s="15" t="s">
        <v>927</v>
      </c>
      <c r="V50" s="31">
        <v>38089</v>
      </c>
      <c r="W50" s="15" t="s">
        <v>43</v>
      </c>
    </row>
    <row r="51" spans="1:23">
      <c r="A51" s="15">
        <v>210037621</v>
      </c>
      <c r="B51" s="15" t="s">
        <v>567</v>
      </c>
      <c r="C51" s="15" t="s">
        <v>95</v>
      </c>
      <c r="D51" s="15" t="s">
        <v>550</v>
      </c>
      <c r="E51" s="31">
        <v>38090</v>
      </c>
      <c r="F51" s="15" t="s">
        <v>1214</v>
      </c>
      <c r="G51" s="15" t="s">
        <v>34</v>
      </c>
      <c r="H51" s="15" t="s">
        <v>1468</v>
      </c>
      <c r="I51" s="15" t="s">
        <v>1470</v>
      </c>
      <c r="J51" s="15" t="s">
        <v>35</v>
      </c>
      <c r="K51" s="15" t="s">
        <v>368</v>
      </c>
      <c r="L51" s="15" t="s">
        <v>1054</v>
      </c>
      <c r="M51" s="15" t="s">
        <v>99</v>
      </c>
      <c r="N51" s="31">
        <v>38090</v>
      </c>
      <c r="O51" s="31">
        <v>38090</v>
      </c>
      <c r="P51" s="31">
        <v>38090</v>
      </c>
      <c r="Q51" s="15" t="s">
        <v>38</v>
      </c>
      <c r="R51" s="15" t="s">
        <v>39</v>
      </c>
      <c r="S51" s="15" t="s">
        <v>568</v>
      </c>
      <c r="T51" s="15" t="s">
        <v>929</v>
      </c>
      <c r="U51" s="15" t="s">
        <v>42</v>
      </c>
      <c r="V51" s="31">
        <v>38090</v>
      </c>
      <c r="W51" s="15" t="s">
        <v>43</v>
      </c>
    </row>
    <row r="52" spans="1:23">
      <c r="A52" s="15">
        <v>210037622</v>
      </c>
      <c r="B52" s="15" t="s">
        <v>564</v>
      </c>
      <c r="C52" s="15" t="s">
        <v>95</v>
      </c>
      <c r="D52" s="15" t="s">
        <v>550</v>
      </c>
      <c r="E52" s="31">
        <v>39552</v>
      </c>
      <c r="F52" s="15" t="s">
        <v>1215</v>
      </c>
      <c r="G52" s="15" t="s">
        <v>34</v>
      </c>
      <c r="H52" s="15" t="s">
        <v>1468</v>
      </c>
      <c r="I52" s="15" t="s">
        <v>1470</v>
      </c>
      <c r="J52" s="15" t="s">
        <v>35</v>
      </c>
      <c r="K52" s="15" t="s">
        <v>368</v>
      </c>
      <c r="L52" s="15" t="s">
        <v>1054</v>
      </c>
      <c r="M52" s="15" t="s">
        <v>57</v>
      </c>
      <c r="N52" s="31">
        <v>38090</v>
      </c>
      <c r="O52" s="31">
        <v>38090</v>
      </c>
      <c r="P52" s="31">
        <v>38090</v>
      </c>
      <c r="Q52" s="15" t="s">
        <v>38</v>
      </c>
      <c r="R52" s="15" t="s">
        <v>47</v>
      </c>
      <c r="S52" s="15" t="s">
        <v>565</v>
      </c>
      <c r="T52" s="15" t="s">
        <v>566</v>
      </c>
      <c r="U52" s="15" t="s">
        <v>42</v>
      </c>
      <c r="V52" s="31">
        <v>38090</v>
      </c>
      <c r="W52" s="15" t="s">
        <v>43</v>
      </c>
    </row>
    <row r="53" spans="1:23">
      <c r="A53" s="15">
        <v>210037894</v>
      </c>
      <c r="B53" s="15" t="s">
        <v>74</v>
      </c>
      <c r="C53" s="15" t="s">
        <v>32</v>
      </c>
      <c r="D53" s="15" t="s">
        <v>75</v>
      </c>
      <c r="E53" s="31">
        <v>38124</v>
      </c>
      <c r="F53" s="15" t="s">
        <v>1216</v>
      </c>
      <c r="G53" s="15" t="s">
        <v>34</v>
      </c>
      <c r="H53" s="15" t="s">
        <v>1468</v>
      </c>
      <c r="I53" s="15" t="s">
        <v>1479</v>
      </c>
      <c r="J53" s="15" t="s">
        <v>35</v>
      </c>
      <c r="K53" s="15" t="s">
        <v>228</v>
      </c>
      <c r="L53" s="15" t="s">
        <v>1053</v>
      </c>
      <c r="M53" s="15" t="s">
        <v>76</v>
      </c>
      <c r="N53" s="31">
        <v>38124</v>
      </c>
      <c r="O53" s="31">
        <v>38124</v>
      </c>
      <c r="P53" s="31">
        <v>38124</v>
      </c>
      <c r="Q53" s="15" t="s">
        <v>38</v>
      </c>
      <c r="R53" s="15" t="s">
        <v>39</v>
      </c>
      <c r="S53" s="15" t="s">
        <v>77</v>
      </c>
      <c r="T53" s="15" t="s">
        <v>78</v>
      </c>
      <c r="U53" s="15" t="s">
        <v>42</v>
      </c>
      <c r="V53" s="31">
        <v>38124</v>
      </c>
      <c r="W53" s="15" t="s">
        <v>43</v>
      </c>
    </row>
    <row r="54" spans="1:23">
      <c r="A54" s="15">
        <v>210040211</v>
      </c>
      <c r="B54" s="15" t="s">
        <v>79</v>
      </c>
      <c r="C54" s="15" t="s">
        <v>32</v>
      </c>
      <c r="D54" s="15" t="s">
        <v>75</v>
      </c>
      <c r="E54" s="31">
        <v>38362</v>
      </c>
      <c r="F54" s="15" t="s">
        <v>1217</v>
      </c>
      <c r="G54" s="15" t="s">
        <v>34</v>
      </c>
      <c r="H54" s="15" t="s">
        <v>1468</v>
      </c>
      <c r="I54" s="15" t="s">
        <v>1479</v>
      </c>
      <c r="J54" s="15" t="s">
        <v>35</v>
      </c>
      <c r="K54" s="15" t="s">
        <v>228</v>
      </c>
      <c r="L54" s="15" t="s">
        <v>1053</v>
      </c>
      <c r="M54" s="15" t="s">
        <v>76</v>
      </c>
      <c r="N54" s="31">
        <v>38362</v>
      </c>
      <c r="O54" s="31">
        <v>38362</v>
      </c>
      <c r="P54" s="31">
        <v>38362</v>
      </c>
      <c r="Q54" s="15" t="s">
        <v>38</v>
      </c>
      <c r="R54" s="15" t="s">
        <v>39</v>
      </c>
      <c r="S54" s="15" t="s">
        <v>80</v>
      </c>
      <c r="T54" s="15" t="s">
        <v>78</v>
      </c>
      <c r="U54" s="15" t="s">
        <v>42</v>
      </c>
      <c r="V54" s="31">
        <v>38362</v>
      </c>
      <c r="W54" s="15" t="s">
        <v>43</v>
      </c>
    </row>
    <row r="55" spans="1:23">
      <c r="A55" s="15">
        <v>210040212</v>
      </c>
      <c r="B55" s="15" t="s">
        <v>81</v>
      </c>
      <c r="C55" s="15" t="s">
        <v>32</v>
      </c>
      <c r="D55" s="15" t="s">
        <v>75</v>
      </c>
      <c r="E55" s="31">
        <v>38362</v>
      </c>
      <c r="F55" s="15" t="s">
        <v>1217</v>
      </c>
      <c r="G55" s="15" t="s">
        <v>34</v>
      </c>
      <c r="H55" s="15" t="s">
        <v>1468</v>
      </c>
      <c r="I55" s="15" t="s">
        <v>1479</v>
      </c>
      <c r="J55" s="15" t="s">
        <v>35</v>
      </c>
      <c r="K55" s="15" t="s">
        <v>228</v>
      </c>
      <c r="L55" s="15" t="s">
        <v>1053</v>
      </c>
      <c r="M55" s="15" t="s">
        <v>76</v>
      </c>
      <c r="N55" s="31">
        <v>38362</v>
      </c>
      <c r="O55" s="31">
        <v>38362</v>
      </c>
      <c r="P55" s="31">
        <v>38362</v>
      </c>
      <c r="Q55" s="15" t="s">
        <v>38</v>
      </c>
      <c r="R55" s="15" t="s">
        <v>39</v>
      </c>
      <c r="S55" s="15" t="s">
        <v>82</v>
      </c>
      <c r="T55" s="15" t="s">
        <v>78</v>
      </c>
      <c r="U55" s="15" t="s">
        <v>42</v>
      </c>
      <c r="V55" s="31">
        <v>38362</v>
      </c>
      <c r="W55" s="15" t="s">
        <v>43</v>
      </c>
    </row>
    <row r="56" spans="1:23">
      <c r="A56" s="15">
        <v>210041505</v>
      </c>
      <c r="B56" s="15" t="s">
        <v>569</v>
      </c>
      <c r="C56" s="15" t="s">
        <v>95</v>
      </c>
      <c r="D56" s="15" t="s">
        <v>550</v>
      </c>
      <c r="E56" s="31">
        <v>38467</v>
      </c>
      <c r="F56" s="15" t="s">
        <v>1218</v>
      </c>
      <c r="G56" s="15" t="s">
        <v>34</v>
      </c>
      <c r="H56" s="15" t="s">
        <v>1468</v>
      </c>
      <c r="I56" s="15" t="s">
        <v>1470</v>
      </c>
      <c r="J56" s="15" t="s">
        <v>35</v>
      </c>
      <c r="K56" s="15" t="s">
        <v>368</v>
      </c>
      <c r="L56" s="15" t="s">
        <v>1054</v>
      </c>
      <c r="M56" s="15" t="s">
        <v>99</v>
      </c>
      <c r="N56" s="31">
        <v>38467</v>
      </c>
      <c r="O56" s="31">
        <v>38467</v>
      </c>
      <c r="P56" s="31">
        <v>38467</v>
      </c>
      <c r="Q56" s="15" t="s">
        <v>38</v>
      </c>
      <c r="R56" s="15" t="s">
        <v>47</v>
      </c>
      <c r="S56" s="15" t="s">
        <v>570</v>
      </c>
      <c r="T56" s="15" t="s">
        <v>100</v>
      </c>
      <c r="U56" s="15" t="s">
        <v>42</v>
      </c>
      <c r="V56" s="31">
        <v>38467</v>
      </c>
      <c r="W56" s="15" t="s">
        <v>43</v>
      </c>
    </row>
    <row r="57" spans="1:23">
      <c r="A57" s="15">
        <v>210042253</v>
      </c>
      <c r="B57" s="15" t="s">
        <v>437</v>
      </c>
      <c r="C57" s="15" t="s">
        <v>32</v>
      </c>
      <c r="D57" s="15" t="s">
        <v>435</v>
      </c>
      <c r="E57" s="31">
        <v>38768</v>
      </c>
      <c r="F57" s="15" t="s">
        <v>1198</v>
      </c>
      <c r="G57" s="15" t="s">
        <v>34</v>
      </c>
      <c r="H57" s="15" t="s">
        <v>1468</v>
      </c>
      <c r="I57" s="15" t="s">
        <v>1472</v>
      </c>
      <c r="J57" s="15" t="s">
        <v>35</v>
      </c>
      <c r="K57" s="15" t="s">
        <v>368</v>
      </c>
      <c r="L57" s="15" t="s">
        <v>1054</v>
      </c>
      <c r="M57" s="15" t="s">
        <v>57</v>
      </c>
      <c r="N57" s="31">
        <v>32916</v>
      </c>
      <c r="O57" s="31">
        <v>36328</v>
      </c>
      <c r="P57" s="31">
        <v>38518</v>
      </c>
      <c r="Q57" s="15" t="s">
        <v>38</v>
      </c>
      <c r="R57" s="15" t="s">
        <v>39</v>
      </c>
      <c r="S57" s="15" t="s">
        <v>438</v>
      </c>
      <c r="T57" s="15" t="s">
        <v>196</v>
      </c>
      <c r="U57" s="15" t="s">
        <v>42</v>
      </c>
      <c r="V57" s="31">
        <v>38518</v>
      </c>
      <c r="W57" s="15" t="s">
        <v>43</v>
      </c>
    </row>
    <row r="58" spans="1:23">
      <c r="A58" s="15">
        <v>210042418</v>
      </c>
      <c r="B58" s="15" t="s">
        <v>274</v>
      </c>
      <c r="C58" s="15" t="s">
        <v>95</v>
      </c>
      <c r="D58" s="15" t="s">
        <v>270</v>
      </c>
      <c r="E58" s="31">
        <v>38530</v>
      </c>
      <c r="F58" s="15" t="s">
        <v>1219</v>
      </c>
      <c r="G58" s="15" t="s">
        <v>34</v>
      </c>
      <c r="H58" s="15" t="s">
        <v>1468</v>
      </c>
      <c r="I58" s="15" t="s">
        <v>1469</v>
      </c>
      <c r="J58" s="15" t="s">
        <v>35</v>
      </c>
      <c r="K58" s="15" t="s">
        <v>368</v>
      </c>
      <c r="L58" s="15" t="s">
        <v>1054</v>
      </c>
      <c r="M58" s="15" t="s">
        <v>99</v>
      </c>
      <c r="N58" s="31">
        <v>38530</v>
      </c>
      <c r="O58" s="31">
        <v>38530</v>
      </c>
      <c r="P58" s="31">
        <v>38530</v>
      </c>
      <c r="Q58" s="15" t="s">
        <v>38</v>
      </c>
      <c r="R58" s="15" t="s">
        <v>47</v>
      </c>
      <c r="S58" s="15" t="s">
        <v>275</v>
      </c>
      <c r="T58" s="15" t="s">
        <v>100</v>
      </c>
      <c r="U58" s="15" t="s">
        <v>42</v>
      </c>
      <c r="V58" s="31">
        <v>38530</v>
      </c>
      <c r="W58" s="15" t="s">
        <v>43</v>
      </c>
    </row>
    <row r="59" spans="1:23">
      <c r="A59" s="15">
        <v>210042422</v>
      </c>
      <c r="B59" s="15" t="s">
        <v>571</v>
      </c>
      <c r="C59" s="15" t="s">
        <v>95</v>
      </c>
      <c r="D59" s="15" t="s">
        <v>550</v>
      </c>
      <c r="E59" s="31">
        <v>38523</v>
      </c>
      <c r="F59" s="15" t="s">
        <v>1220</v>
      </c>
      <c r="G59" s="15" t="s">
        <v>34</v>
      </c>
      <c r="H59" s="15" t="s">
        <v>1468</v>
      </c>
      <c r="I59" s="15" t="s">
        <v>1470</v>
      </c>
      <c r="J59" s="15" t="s">
        <v>35</v>
      </c>
      <c r="K59" s="15" t="s">
        <v>36</v>
      </c>
      <c r="L59" s="15" t="s">
        <v>1052</v>
      </c>
      <c r="M59" s="15" t="s">
        <v>37</v>
      </c>
      <c r="N59" s="31">
        <v>38523</v>
      </c>
      <c r="O59" s="31">
        <v>38523</v>
      </c>
      <c r="P59" s="31">
        <v>38523</v>
      </c>
      <c r="Q59" s="15" t="s">
        <v>38</v>
      </c>
      <c r="R59" s="15" t="s">
        <v>47</v>
      </c>
      <c r="S59" s="15" t="s">
        <v>572</v>
      </c>
      <c r="T59" s="15" t="s">
        <v>41</v>
      </c>
      <c r="U59" s="15" t="s">
        <v>42</v>
      </c>
      <c r="V59" s="31">
        <v>38523</v>
      </c>
      <c r="W59" s="15" t="s">
        <v>43</v>
      </c>
    </row>
    <row r="60" spans="1:23">
      <c r="A60" s="15">
        <v>210042492</v>
      </c>
      <c r="B60" s="15" t="s">
        <v>374</v>
      </c>
      <c r="C60" s="15" t="s">
        <v>32</v>
      </c>
      <c r="D60" s="15" t="s">
        <v>367</v>
      </c>
      <c r="E60" s="31">
        <v>38530</v>
      </c>
      <c r="F60" s="15" t="s">
        <v>1219</v>
      </c>
      <c r="G60" s="15" t="s">
        <v>34</v>
      </c>
      <c r="H60" s="15" t="s">
        <v>1468</v>
      </c>
      <c r="I60" s="15" t="s">
        <v>1472</v>
      </c>
      <c r="J60" s="15" t="s">
        <v>35</v>
      </c>
      <c r="K60" s="15" t="s">
        <v>368</v>
      </c>
      <c r="L60" s="15" t="s">
        <v>1054</v>
      </c>
      <c r="M60" s="15" t="s">
        <v>371</v>
      </c>
      <c r="N60" s="31">
        <v>38530</v>
      </c>
      <c r="O60" s="31">
        <v>38530</v>
      </c>
      <c r="P60" s="31">
        <v>38530</v>
      </c>
      <c r="Q60" s="15" t="s">
        <v>38</v>
      </c>
      <c r="R60" s="15" t="s">
        <v>47</v>
      </c>
      <c r="S60" s="15" t="s">
        <v>375</v>
      </c>
      <c r="T60" s="15" t="s">
        <v>370</v>
      </c>
      <c r="U60" s="15" t="s">
        <v>42</v>
      </c>
      <c r="V60" s="31">
        <v>38530</v>
      </c>
      <c r="W60" s="15" t="s">
        <v>43</v>
      </c>
    </row>
    <row r="61" spans="1:23">
      <c r="A61" s="15">
        <v>210042561</v>
      </c>
      <c r="B61" s="15" t="s">
        <v>276</v>
      </c>
      <c r="C61" s="15" t="s">
        <v>95</v>
      </c>
      <c r="D61" s="15" t="s">
        <v>270</v>
      </c>
      <c r="E61" s="31">
        <v>38538</v>
      </c>
      <c r="F61" s="15" t="s">
        <v>1221</v>
      </c>
      <c r="G61" s="15" t="s">
        <v>34</v>
      </c>
      <c r="H61" s="15" t="s">
        <v>1468</v>
      </c>
      <c r="I61" s="15" t="s">
        <v>1469</v>
      </c>
      <c r="J61" s="15" t="s">
        <v>35</v>
      </c>
      <c r="K61" s="15" t="s">
        <v>368</v>
      </c>
      <c r="L61" s="15" t="s">
        <v>1054</v>
      </c>
      <c r="M61" s="15" t="s">
        <v>99</v>
      </c>
      <c r="N61" s="31">
        <v>38538</v>
      </c>
      <c r="O61" s="31">
        <v>38538</v>
      </c>
      <c r="P61" s="31">
        <v>38538</v>
      </c>
      <c r="Q61" s="15" t="s">
        <v>38</v>
      </c>
      <c r="R61" s="15" t="s">
        <v>47</v>
      </c>
      <c r="S61" s="15" t="s">
        <v>277</v>
      </c>
      <c r="T61" s="15" t="s">
        <v>100</v>
      </c>
      <c r="U61" s="15" t="s">
        <v>42</v>
      </c>
      <c r="V61" s="31">
        <v>38538</v>
      </c>
      <c r="W61" s="15" t="s">
        <v>43</v>
      </c>
    </row>
    <row r="62" spans="1:23">
      <c r="A62" s="15">
        <v>210042568</v>
      </c>
      <c r="B62" s="15" t="s">
        <v>278</v>
      </c>
      <c r="C62" s="15" t="s">
        <v>95</v>
      </c>
      <c r="D62" s="15" t="s">
        <v>270</v>
      </c>
      <c r="E62" s="31">
        <v>38538</v>
      </c>
      <c r="F62" s="15" t="s">
        <v>1221</v>
      </c>
      <c r="G62" s="15" t="s">
        <v>34</v>
      </c>
      <c r="H62" s="15" t="s">
        <v>1468</v>
      </c>
      <c r="I62" s="15" t="s">
        <v>1469</v>
      </c>
      <c r="J62" s="15" t="s">
        <v>35</v>
      </c>
      <c r="K62" s="15" t="s">
        <v>36</v>
      </c>
      <c r="L62" s="15" t="s">
        <v>1052</v>
      </c>
      <c r="M62" s="15" t="s">
        <v>37</v>
      </c>
      <c r="N62" s="31">
        <v>38538</v>
      </c>
      <c r="O62" s="31">
        <v>38538</v>
      </c>
      <c r="P62" s="31">
        <v>38538</v>
      </c>
      <c r="Q62" s="15" t="s">
        <v>38</v>
      </c>
      <c r="R62" s="15" t="s">
        <v>47</v>
      </c>
      <c r="S62" s="15" t="s">
        <v>279</v>
      </c>
      <c r="T62" s="15" t="s">
        <v>41</v>
      </c>
      <c r="U62" s="15" t="s">
        <v>42</v>
      </c>
      <c r="V62" s="31">
        <v>38538</v>
      </c>
      <c r="W62" s="15" t="s">
        <v>43</v>
      </c>
    </row>
    <row r="63" spans="1:23">
      <c r="A63" s="15">
        <v>210042569</v>
      </c>
      <c r="B63" s="15" t="s">
        <v>280</v>
      </c>
      <c r="C63" s="15" t="s">
        <v>95</v>
      </c>
      <c r="D63" s="15" t="s">
        <v>270</v>
      </c>
      <c r="E63" s="31">
        <v>38544</v>
      </c>
      <c r="F63" s="15" t="s">
        <v>1222</v>
      </c>
      <c r="G63" s="15" t="s">
        <v>34</v>
      </c>
      <c r="H63" s="15" t="s">
        <v>1468</v>
      </c>
      <c r="I63" s="15" t="s">
        <v>1469</v>
      </c>
      <c r="J63" s="15" t="s">
        <v>35</v>
      </c>
      <c r="K63" s="15" t="s">
        <v>36</v>
      </c>
      <c r="L63" s="15" t="s">
        <v>1052</v>
      </c>
      <c r="M63" s="15" t="s">
        <v>281</v>
      </c>
      <c r="N63" s="31">
        <v>38544</v>
      </c>
      <c r="O63" s="31">
        <v>38544</v>
      </c>
      <c r="P63" s="31">
        <v>38544</v>
      </c>
      <c r="Q63" s="15" t="s">
        <v>38</v>
      </c>
      <c r="R63" s="15" t="s">
        <v>47</v>
      </c>
      <c r="S63" s="15" t="s">
        <v>282</v>
      </c>
      <c r="T63" s="15" t="s">
        <v>283</v>
      </c>
      <c r="U63" s="15" t="s">
        <v>42</v>
      </c>
      <c r="V63" s="33">
        <v>38544</v>
      </c>
      <c r="W63" s="15" t="s">
        <v>122</v>
      </c>
    </row>
    <row r="64" spans="1:23">
      <c r="A64" s="15">
        <v>210042595</v>
      </c>
      <c r="B64" s="15" t="s">
        <v>116</v>
      </c>
      <c r="C64" s="15" t="s">
        <v>95</v>
      </c>
      <c r="D64" s="15" t="s">
        <v>96</v>
      </c>
      <c r="E64" s="31">
        <v>38544</v>
      </c>
      <c r="F64" s="15" t="s">
        <v>1222</v>
      </c>
      <c r="G64" s="15" t="s">
        <v>34</v>
      </c>
      <c r="H64" s="15" t="s">
        <v>1468</v>
      </c>
      <c r="I64" s="15" t="s">
        <v>1470</v>
      </c>
      <c r="J64" s="15" t="s">
        <v>35</v>
      </c>
      <c r="K64" s="15" t="s">
        <v>368</v>
      </c>
      <c r="L64" s="15" t="s">
        <v>1054</v>
      </c>
      <c r="M64" s="15" t="s">
        <v>99</v>
      </c>
      <c r="N64" s="31">
        <v>38544</v>
      </c>
      <c r="O64" s="31">
        <v>38544</v>
      </c>
      <c r="P64" s="31">
        <v>38544</v>
      </c>
      <c r="Q64" s="15" t="s">
        <v>38</v>
      </c>
      <c r="R64" s="15" t="s">
        <v>39</v>
      </c>
      <c r="S64" s="15" t="s">
        <v>117</v>
      </c>
      <c r="T64" s="15" t="s">
        <v>100</v>
      </c>
      <c r="U64" s="15" t="s">
        <v>42</v>
      </c>
      <c r="V64" s="31">
        <v>38544</v>
      </c>
      <c r="W64" s="15" t="s">
        <v>43</v>
      </c>
    </row>
    <row r="65" spans="1:23">
      <c r="A65" s="15">
        <v>210042686</v>
      </c>
      <c r="B65" s="15" t="s">
        <v>463</v>
      </c>
      <c r="C65" s="15" t="s">
        <v>32</v>
      </c>
      <c r="D65" s="15" t="s">
        <v>456</v>
      </c>
      <c r="E65" s="31">
        <v>38705</v>
      </c>
      <c r="F65" s="15" t="s">
        <v>1223</v>
      </c>
      <c r="G65" s="15" t="s">
        <v>34</v>
      </c>
      <c r="H65" s="15" t="s">
        <v>1468</v>
      </c>
      <c r="I65" s="15" t="s">
        <v>1472</v>
      </c>
      <c r="J65" s="15" t="s">
        <v>35</v>
      </c>
      <c r="K65" s="15" t="s">
        <v>368</v>
      </c>
      <c r="L65" s="15" t="s">
        <v>1054</v>
      </c>
      <c r="M65" s="15" t="s">
        <v>461</v>
      </c>
      <c r="N65" s="31">
        <v>31250</v>
      </c>
      <c r="O65" s="31">
        <v>34561</v>
      </c>
      <c r="P65" s="31">
        <v>38551</v>
      </c>
      <c r="Q65" s="15" t="s">
        <v>38</v>
      </c>
      <c r="R65" s="15" t="s">
        <v>47</v>
      </c>
      <c r="S65" s="15" t="s">
        <v>464</v>
      </c>
      <c r="T65" s="15" t="s">
        <v>459</v>
      </c>
      <c r="U65" s="15" t="s">
        <v>42</v>
      </c>
      <c r="V65" s="31">
        <v>38551</v>
      </c>
      <c r="W65" s="15" t="s">
        <v>43</v>
      </c>
    </row>
    <row r="66" spans="1:23">
      <c r="A66" s="15">
        <v>210042688</v>
      </c>
      <c r="B66" s="15" t="s">
        <v>465</v>
      </c>
      <c r="C66" s="15" t="s">
        <v>32</v>
      </c>
      <c r="D66" s="15" t="s">
        <v>456</v>
      </c>
      <c r="E66" s="31">
        <v>38725</v>
      </c>
      <c r="F66" s="15" t="s">
        <v>1224</v>
      </c>
      <c r="G66" s="15" t="s">
        <v>34</v>
      </c>
      <c r="H66" s="15" t="s">
        <v>1468</v>
      </c>
      <c r="I66" s="15" t="s">
        <v>1472</v>
      </c>
      <c r="J66" s="15" t="s">
        <v>35</v>
      </c>
      <c r="K66" s="15" t="s">
        <v>368</v>
      </c>
      <c r="L66" s="15" t="s">
        <v>1054</v>
      </c>
      <c r="M66" s="15" t="s">
        <v>461</v>
      </c>
      <c r="N66" s="31">
        <v>38551</v>
      </c>
      <c r="O66" s="31">
        <v>38551</v>
      </c>
      <c r="P66" s="31">
        <v>38551</v>
      </c>
      <c r="Q66" s="15" t="s">
        <v>38</v>
      </c>
      <c r="R66" s="15" t="s">
        <v>47</v>
      </c>
      <c r="S66" s="15" t="s">
        <v>466</v>
      </c>
      <c r="T66" s="15" t="s">
        <v>459</v>
      </c>
      <c r="U66" s="15" t="s">
        <v>42</v>
      </c>
      <c r="V66" s="31">
        <v>38551</v>
      </c>
      <c r="W66" s="15" t="s">
        <v>43</v>
      </c>
    </row>
    <row r="67" spans="1:23">
      <c r="A67" s="15">
        <v>210042876</v>
      </c>
      <c r="B67" s="15" t="s">
        <v>573</v>
      </c>
      <c r="C67" s="15" t="s">
        <v>95</v>
      </c>
      <c r="D67" s="15" t="s">
        <v>550</v>
      </c>
      <c r="E67" s="31">
        <v>38572</v>
      </c>
      <c r="F67" s="15" t="s">
        <v>1193</v>
      </c>
      <c r="G67" s="15" t="s">
        <v>34</v>
      </c>
      <c r="H67" s="15" t="s">
        <v>1468</v>
      </c>
      <c r="I67" s="15" t="s">
        <v>1470</v>
      </c>
      <c r="J67" s="15" t="s">
        <v>35</v>
      </c>
      <c r="K67" s="15" t="s">
        <v>36</v>
      </c>
      <c r="L67" s="15" t="s">
        <v>1052</v>
      </c>
      <c r="M67" s="15" t="s">
        <v>920</v>
      </c>
      <c r="N67" s="31">
        <v>38572</v>
      </c>
      <c r="O67" s="31">
        <v>38602</v>
      </c>
      <c r="P67" s="31">
        <v>38572</v>
      </c>
      <c r="Q67" s="15" t="s">
        <v>38</v>
      </c>
      <c r="R67" s="15" t="s">
        <v>47</v>
      </c>
      <c r="S67" s="15" t="s">
        <v>574</v>
      </c>
      <c r="T67" s="15" t="s">
        <v>98</v>
      </c>
      <c r="U67" s="15" t="s">
        <v>42</v>
      </c>
      <c r="V67" s="33">
        <v>38572</v>
      </c>
      <c r="W67" s="15" t="s">
        <v>43</v>
      </c>
    </row>
    <row r="68" spans="1:23">
      <c r="A68" s="15">
        <v>210043355</v>
      </c>
      <c r="B68" s="15" t="s">
        <v>575</v>
      </c>
      <c r="C68" s="15" t="s">
        <v>95</v>
      </c>
      <c r="D68" s="15" t="s">
        <v>550</v>
      </c>
      <c r="E68" s="31">
        <v>38593</v>
      </c>
      <c r="F68" s="15" t="s">
        <v>1225</v>
      </c>
      <c r="G68" s="15" t="s">
        <v>34</v>
      </c>
      <c r="H68" s="15" t="s">
        <v>1468</v>
      </c>
      <c r="I68" s="15" t="s">
        <v>1470</v>
      </c>
      <c r="J68" s="15" t="s">
        <v>35</v>
      </c>
      <c r="K68" s="15" t="s">
        <v>36</v>
      </c>
      <c r="L68" s="15" t="s">
        <v>1052</v>
      </c>
      <c r="M68" s="15" t="s">
        <v>281</v>
      </c>
      <c r="N68" s="31">
        <v>38593</v>
      </c>
      <c r="O68" s="31">
        <v>38593</v>
      </c>
      <c r="P68" s="31">
        <v>38593</v>
      </c>
      <c r="Q68" s="15" t="s">
        <v>38</v>
      </c>
      <c r="R68" s="15" t="s">
        <v>47</v>
      </c>
      <c r="S68" s="15" t="s">
        <v>576</v>
      </c>
      <c r="T68" s="15" t="s">
        <v>113</v>
      </c>
      <c r="U68" s="15" t="s">
        <v>42</v>
      </c>
      <c r="V68" s="31">
        <v>38593</v>
      </c>
      <c r="W68" s="15" t="s">
        <v>43</v>
      </c>
    </row>
    <row r="69" spans="1:23">
      <c r="A69" s="15">
        <v>210043356</v>
      </c>
      <c r="B69" s="15" t="s">
        <v>118</v>
      </c>
      <c r="C69" s="15" t="s">
        <v>95</v>
      </c>
      <c r="D69" s="15" t="s">
        <v>96</v>
      </c>
      <c r="E69" s="31">
        <v>39693</v>
      </c>
      <c r="F69" s="15" t="s">
        <v>1226</v>
      </c>
      <c r="G69" s="15" t="s">
        <v>34</v>
      </c>
      <c r="H69" s="15" t="s">
        <v>1468</v>
      </c>
      <c r="I69" s="15" t="s">
        <v>1470</v>
      </c>
      <c r="J69" s="15" t="s">
        <v>35</v>
      </c>
      <c r="K69" s="15" t="s">
        <v>36</v>
      </c>
      <c r="L69" s="15" t="s">
        <v>1052</v>
      </c>
      <c r="M69" s="15" t="s">
        <v>281</v>
      </c>
      <c r="N69" s="31">
        <v>38593</v>
      </c>
      <c r="O69" s="31">
        <v>38593</v>
      </c>
      <c r="P69" s="31">
        <v>38593</v>
      </c>
      <c r="Q69" s="15" t="s">
        <v>38</v>
      </c>
      <c r="R69" s="15" t="s">
        <v>47</v>
      </c>
      <c r="S69" s="15" t="s">
        <v>119</v>
      </c>
      <c r="T69" s="15" t="s">
        <v>113</v>
      </c>
      <c r="U69" s="15" t="s">
        <v>42</v>
      </c>
      <c r="V69" s="31">
        <v>38593</v>
      </c>
      <c r="W69" s="15" t="s">
        <v>43</v>
      </c>
    </row>
    <row r="70" spans="1:23">
      <c r="A70" s="15">
        <v>210043416</v>
      </c>
      <c r="B70" s="15" t="s">
        <v>378</v>
      </c>
      <c r="C70" s="15" t="s">
        <v>32</v>
      </c>
      <c r="D70" s="15" t="s">
        <v>367</v>
      </c>
      <c r="E70" s="31">
        <v>38593</v>
      </c>
      <c r="F70" s="15" t="s">
        <v>1225</v>
      </c>
      <c r="G70" s="15" t="s">
        <v>34</v>
      </c>
      <c r="H70" s="15" t="s">
        <v>1468</v>
      </c>
      <c r="I70" s="15" t="s">
        <v>1472</v>
      </c>
      <c r="J70" s="15" t="s">
        <v>35</v>
      </c>
      <c r="K70" s="15" t="s">
        <v>368</v>
      </c>
      <c r="L70" s="15" t="s">
        <v>1054</v>
      </c>
      <c r="M70" s="15" t="s">
        <v>371</v>
      </c>
      <c r="N70" s="31">
        <v>38593</v>
      </c>
      <c r="O70" s="31">
        <v>38593</v>
      </c>
      <c r="P70" s="31">
        <v>38593</v>
      </c>
      <c r="Q70" s="15" t="s">
        <v>38</v>
      </c>
      <c r="R70" s="15" t="s">
        <v>47</v>
      </c>
      <c r="S70" s="15" t="s">
        <v>379</v>
      </c>
      <c r="T70" s="15" t="s">
        <v>370</v>
      </c>
      <c r="U70" s="15" t="s">
        <v>42</v>
      </c>
      <c r="V70" s="31">
        <v>38593</v>
      </c>
      <c r="W70" s="15" t="s">
        <v>43</v>
      </c>
    </row>
    <row r="71" spans="1:23">
      <c r="A71" s="15">
        <v>210043583</v>
      </c>
      <c r="B71" s="15" t="s">
        <v>577</v>
      </c>
      <c r="C71" s="15" t="s">
        <v>95</v>
      </c>
      <c r="D71" s="15" t="s">
        <v>550</v>
      </c>
      <c r="E71" s="31">
        <v>38601</v>
      </c>
      <c r="F71" s="15" t="s">
        <v>1227</v>
      </c>
      <c r="G71" s="15" t="s">
        <v>34</v>
      </c>
      <c r="H71" s="15" t="s">
        <v>1468</v>
      </c>
      <c r="I71" s="15" t="s">
        <v>1470</v>
      </c>
      <c r="J71" s="15" t="s">
        <v>35</v>
      </c>
      <c r="K71" s="15" t="s">
        <v>368</v>
      </c>
      <c r="L71" s="15" t="s">
        <v>1054</v>
      </c>
      <c r="M71" s="15" t="s">
        <v>99</v>
      </c>
      <c r="N71" s="31">
        <v>38601</v>
      </c>
      <c r="O71" s="31">
        <v>38601</v>
      </c>
      <c r="P71" s="31">
        <v>38601</v>
      </c>
      <c r="Q71" s="15" t="s">
        <v>38</v>
      </c>
      <c r="R71" s="15" t="s">
        <v>47</v>
      </c>
      <c r="S71" s="15" t="s">
        <v>578</v>
      </c>
      <c r="T71" s="15" t="s">
        <v>100</v>
      </c>
      <c r="U71" s="15" t="s">
        <v>42</v>
      </c>
      <c r="V71" s="31">
        <v>38601</v>
      </c>
      <c r="W71" s="15" t="s">
        <v>43</v>
      </c>
    </row>
    <row r="72" spans="1:23">
      <c r="A72" s="15">
        <v>210043792</v>
      </c>
      <c r="B72" s="15" t="s">
        <v>473</v>
      </c>
      <c r="C72" s="15" t="s">
        <v>32</v>
      </c>
      <c r="D72" s="15" t="s">
        <v>456</v>
      </c>
      <c r="E72" s="31">
        <v>39664</v>
      </c>
      <c r="F72" s="15" t="s">
        <v>1228</v>
      </c>
      <c r="G72" s="15" t="s">
        <v>34</v>
      </c>
      <c r="H72" s="15" t="s">
        <v>1468</v>
      </c>
      <c r="I72" s="15" t="s">
        <v>1472</v>
      </c>
      <c r="J72" s="15" t="s">
        <v>35</v>
      </c>
      <c r="K72" s="15" t="s">
        <v>368</v>
      </c>
      <c r="L72" s="15" t="s">
        <v>1054</v>
      </c>
      <c r="M72" s="15" t="s">
        <v>461</v>
      </c>
      <c r="N72" s="31">
        <v>31565</v>
      </c>
      <c r="O72" s="31">
        <v>35074</v>
      </c>
      <c r="P72" s="31">
        <v>38628</v>
      </c>
      <c r="Q72" s="15" t="s">
        <v>38</v>
      </c>
      <c r="R72" s="15" t="s">
        <v>47</v>
      </c>
      <c r="S72" s="15" t="s">
        <v>474</v>
      </c>
      <c r="T72" s="15" t="s">
        <v>459</v>
      </c>
      <c r="U72" s="15" t="s">
        <v>42</v>
      </c>
      <c r="V72" s="31">
        <v>38628</v>
      </c>
      <c r="W72" s="15" t="s">
        <v>43</v>
      </c>
    </row>
    <row r="73" spans="1:23">
      <c r="A73" s="15">
        <v>210043793</v>
      </c>
      <c r="B73" s="15" t="s">
        <v>469</v>
      </c>
      <c r="C73" s="15" t="s">
        <v>32</v>
      </c>
      <c r="D73" s="15" t="s">
        <v>806</v>
      </c>
      <c r="E73" s="31">
        <v>45124</v>
      </c>
      <c r="F73" s="15" t="s">
        <v>1228</v>
      </c>
      <c r="G73" s="15" t="s">
        <v>34</v>
      </c>
      <c r="H73" s="15" t="s">
        <v>1468</v>
      </c>
      <c r="I73" s="15" t="s">
        <v>1471</v>
      </c>
      <c r="J73" s="15" t="s">
        <v>35</v>
      </c>
      <c r="K73" s="15" t="s">
        <v>368</v>
      </c>
      <c r="L73" s="15" t="s">
        <v>1054</v>
      </c>
      <c r="M73" s="15" t="s">
        <v>57</v>
      </c>
      <c r="N73" s="31">
        <v>38628</v>
      </c>
      <c r="O73" s="31">
        <v>38628</v>
      </c>
      <c r="P73" s="31">
        <v>38628</v>
      </c>
      <c r="Q73" s="15" t="s">
        <v>38</v>
      </c>
      <c r="R73" s="15" t="s">
        <v>47</v>
      </c>
      <c r="S73" s="15" t="s">
        <v>470</v>
      </c>
      <c r="T73" s="15" t="s">
        <v>1486</v>
      </c>
      <c r="U73" s="15" t="s">
        <v>42</v>
      </c>
      <c r="V73" s="31">
        <v>38628</v>
      </c>
      <c r="W73" s="15" t="s">
        <v>43</v>
      </c>
    </row>
    <row r="74" spans="1:23">
      <c r="A74" s="15">
        <v>210043828</v>
      </c>
      <c r="B74" s="15" t="s">
        <v>471</v>
      </c>
      <c r="C74" s="15" t="s">
        <v>32</v>
      </c>
      <c r="D74" s="15" t="s">
        <v>456</v>
      </c>
      <c r="E74" s="31">
        <v>38628</v>
      </c>
      <c r="F74" s="15" t="s">
        <v>1229</v>
      </c>
      <c r="G74" s="15" t="s">
        <v>34</v>
      </c>
      <c r="H74" s="15" t="s">
        <v>1468</v>
      </c>
      <c r="I74" s="15" t="s">
        <v>1472</v>
      </c>
      <c r="J74" s="15" t="s">
        <v>35</v>
      </c>
      <c r="K74" s="15" t="s">
        <v>368</v>
      </c>
      <c r="L74" s="15" t="s">
        <v>1054</v>
      </c>
      <c r="M74" s="15" t="s">
        <v>461</v>
      </c>
      <c r="N74" s="31">
        <v>38628</v>
      </c>
      <c r="O74" s="31">
        <v>38628</v>
      </c>
      <c r="P74" s="31">
        <v>38628</v>
      </c>
      <c r="Q74" s="15" t="s">
        <v>38</v>
      </c>
      <c r="R74" s="15" t="s">
        <v>47</v>
      </c>
      <c r="S74" s="15" t="s">
        <v>472</v>
      </c>
      <c r="T74" s="15" t="s">
        <v>458</v>
      </c>
      <c r="U74" s="15" t="s">
        <v>42</v>
      </c>
      <c r="V74" s="31">
        <v>38628</v>
      </c>
      <c r="W74" s="15" t="s">
        <v>43</v>
      </c>
    </row>
    <row r="75" spans="1:23">
      <c r="A75" s="15">
        <v>210043860</v>
      </c>
      <c r="B75" s="15" t="s">
        <v>475</v>
      </c>
      <c r="C75" s="15" t="s">
        <v>32</v>
      </c>
      <c r="D75" s="15" t="s">
        <v>456</v>
      </c>
      <c r="E75" s="31">
        <v>38635</v>
      </c>
      <c r="F75" s="15" t="s">
        <v>1230</v>
      </c>
      <c r="G75" s="15" t="s">
        <v>34</v>
      </c>
      <c r="H75" s="15" t="s">
        <v>1468</v>
      </c>
      <c r="I75" s="15" t="s">
        <v>1472</v>
      </c>
      <c r="J75" s="15" t="s">
        <v>35</v>
      </c>
      <c r="K75" s="15" t="s">
        <v>368</v>
      </c>
      <c r="L75" s="15" t="s">
        <v>1054</v>
      </c>
      <c r="M75" s="15" t="s">
        <v>461</v>
      </c>
      <c r="N75" s="31">
        <v>33189</v>
      </c>
      <c r="O75" s="31">
        <v>37460</v>
      </c>
      <c r="P75" s="31">
        <v>38635</v>
      </c>
      <c r="Q75" s="15" t="s">
        <v>38</v>
      </c>
      <c r="R75" s="15" t="s">
        <v>47</v>
      </c>
      <c r="S75" s="15" t="s">
        <v>476</v>
      </c>
      <c r="T75" s="15" t="s">
        <v>458</v>
      </c>
      <c r="U75" s="15" t="s">
        <v>42</v>
      </c>
      <c r="V75" s="31">
        <v>38635</v>
      </c>
      <c r="W75" s="15" t="s">
        <v>43</v>
      </c>
    </row>
    <row r="76" spans="1:23">
      <c r="A76" s="15">
        <v>210044066</v>
      </c>
      <c r="B76" s="15" t="s">
        <v>31</v>
      </c>
      <c r="C76" s="15" t="s">
        <v>32</v>
      </c>
      <c r="D76" s="15" t="s">
        <v>33</v>
      </c>
      <c r="E76" s="31">
        <v>38643</v>
      </c>
      <c r="F76" s="15" t="s">
        <v>1231</v>
      </c>
      <c r="G76" s="15" t="s">
        <v>34</v>
      </c>
      <c r="H76" s="15" t="s">
        <v>1468</v>
      </c>
      <c r="I76" s="15" t="s">
        <v>1470</v>
      </c>
      <c r="J76" s="15" t="s">
        <v>35</v>
      </c>
      <c r="K76" s="15" t="s">
        <v>36</v>
      </c>
      <c r="L76" s="15" t="s">
        <v>1052</v>
      </c>
      <c r="M76" s="15" t="s">
        <v>37</v>
      </c>
      <c r="N76" s="31">
        <v>38643</v>
      </c>
      <c r="O76" s="31">
        <v>38643</v>
      </c>
      <c r="P76" s="31">
        <v>38643</v>
      </c>
      <c r="Q76" s="15" t="s">
        <v>38</v>
      </c>
      <c r="R76" s="15" t="s">
        <v>39</v>
      </c>
      <c r="S76" s="15" t="s">
        <v>40</v>
      </c>
      <c r="T76" s="15" t="s">
        <v>41</v>
      </c>
      <c r="U76" s="15" t="s">
        <v>42</v>
      </c>
      <c r="V76" s="31">
        <v>38643</v>
      </c>
      <c r="W76" s="15" t="s">
        <v>43</v>
      </c>
    </row>
    <row r="77" spans="1:23">
      <c r="A77" s="15">
        <v>210044577</v>
      </c>
      <c r="B77" s="15" t="s">
        <v>120</v>
      </c>
      <c r="C77" s="15" t="s">
        <v>95</v>
      </c>
      <c r="D77" s="15" t="s">
        <v>96</v>
      </c>
      <c r="E77" s="31">
        <v>42030</v>
      </c>
      <c r="F77" s="15" t="s">
        <v>1232</v>
      </c>
      <c r="G77" s="15" t="s">
        <v>34</v>
      </c>
      <c r="H77" s="15" t="s">
        <v>1468</v>
      </c>
      <c r="I77" s="15" t="s">
        <v>1470</v>
      </c>
      <c r="J77" s="15" t="s">
        <v>35</v>
      </c>
      <c r="K77" s="15" t="s">
        <v>368</v>
      </c>
      <c r="L77" s="15" t="s">
        <v>1054</v>
      </c>
      <c r="M77" s="15" t="s">
        <v>99</v>
      </c>
      <c r="N77" s="31">
        <v>38684</v>
      </c>
      <c r="O77" s="31">
        <v>38684</v>
      </c>
      <c r="P77" s="31">
        <v>38684</v>
      </c>
      <c r="Q77" s="15" t="s">
        <v>38</v>
      </c>
      <c r="R77" s="15" t="s">
        <v>47</v>
      </c>
      <c r="S77" s="15" t="s">
        <v>121</v>
      </c>
      <c r="T77" s="15" t="s">
        <v>100</v>
      </c>
      <c r="U77" s="15" t="s">
        <v>42</v>
      </c>
      <c r="V77" s="31">
        <v>38684</v>
      </c>
      <c r="W77" s="15" t="s">
        <v>122</v>
      </c>
    </row>
    <row r="78" spans="1:23">
      <c r="A78" s="15">
        <v>210044770</v>
      </c>
      <c r="B78" s="15" t="s">
        <v>123</v>
      </c>
      <c r="C78" s="15" t="s">
        <v>95</v>
      </c>
      <c r="D78" s="15" t="s">
        <v>96</v>
      </c>
      <c r="E78" s="31">
        <v>38719</v>
      </c>
      <c r="F78" s="15" t="s">
        <v>1233</v>
      </c>
      <c r="G78" s="15" t="s">
        <v>34</v>
      </c>
      <c r="H78" s="15" t="s">
        <v>1468</v>
      </c>
      <c r="I78" s="15" t="s">
        <v>1470</v>
      </c>
      <c r="J78" s="15" t="s">
        <v>35</v>
      </c>
      <c r="K78" s="15" t="s">
        <v>36</v>
      </c>
      <c r="L78" s="15" t="s">
        <v>1052</v>
      </c>
      <c r="M78" s="15" t="s">
        <v>1480</v>
      </c>
      <c r="N78" s="31">
        <v>38719</v>
      </c>
      <c r="O78" s="31">
        <v>38719</v>
      </c>
      <c r="P78" s="31">
        <v>38719</v>
      </c>
      <c r="Q78" s="15" t="s">
        <v>38</v>
      </c>
      <c r="R78" s="15" t="s">
        <v>47</v>
      </c>
      <c r="S78" s="15" t="s">
        <v>125</v>
      </c>
      <c r="T78" s="15" t="s">
        <v>126</v>
      </c>
      <c r="U78" s="15" t="s">
        <v>42</v>
      </c>
      <c r="V78" s="31">
        <v>38719</v>
      </c>
      <c r="W78" s="15" t="s">
        <v>43</v>
      </c>
    </row>
    <row r="79" spans="1:23">
      <c r="A79" s="15">
        <v>210044816</v>
      </c>
      <c r="B79" s="15" t="s">
        <v>579</v>
      </c>
      <c r="C79" s="15" t="s">
        <v>95</v>
      </c>
      <c r="D79" s="15" t="s">
        <v>550</v>
      </c>
      <c r="E79" s="31">
        <v>38740</v>
      </c>
      <c r="F79" s="15" t="s">
        <v>1234</v>
      </c>
      <c r="G79" s="15" t="s">
        <v>34</v>
      </c>
      <c r="H79" s="15" t="s">
        <v>1468</v>
      </c>
      <c r="I79" s="15" t="s">
        <v>1470</v>
      </c>
      <c r="J79" s="15" t="s">
        <v>35</v>
      </c>
      <c r="K79" s="15" t="s">
        <v>368</v>
      </c>
      <c r="L79" s="15" t="s">
        <v>1054</v>
      </c>
      <c r="M79" s="15" t="s">
        <v>99</v>
      </c>
      <c r="N79" s="31">
        <v>31481</v>
      </c>
      <c r="O79" s="31">
        <v>37850</v>
      </c>
      <c r="P79" s="31">
        <v>38740</v>
      </c>
      <c r="Q79" s="15" t="s">
        <v>38</v>
      </c>
      <c r="R79" s="15" t="s">
        <v>39</v>
      </c>
      <c r="S79" s="15" t="s">
        <v>580</v>
      </c>
      <c r="T79" s="15" t="s">
        <v>100</v>
      </c>
      <c r="U79" s="15" t="s">
        <v>42</v>
      </c>
      <c r="V79" s="31">
        <v>38740</v>
      </c>
      <c r="W79" s="15" t="s">
        <v>43</v>
      </c>
    </row>
    <row r="80" spans="1:23">
      <c r="A80" s="15">
        <v>210045155</v>
      </c>
      <c r="B80" s="15" t="s">
        <v>382</v>
      </c>
      <c r="C80" s="15" t="s">
        <v>32</v>
      </c>
      <c r="D80" s="15" t="s">
        <v>367</v>
      </c>
      <c r="E80" s="31">
        <v>40861</v>
      </c>
      <c r="F80" s="15" t="s">
        <v>1235</v>
      </c>
      <c r="G80" s="15" t="s">
        <v>34</v>
      </c>
      <c r="H80" s="15" t="s">
        <v>1468</v>
      </c>
      <c r="I80" s="15" t="s">
        <v>1472</v>
      </c>
      <c r="J80" s="15" t="s">
        <v>35</v>
      </c>
      <c r="K80" s="15" t="s">
        <v>368</v>
      </c>
      <c r="L80" s="15" t="s">
        <v>1054</v>
      </c>
      <c r="M80" s="15" t="s">
        <v>371</v>
      </c>
      <c r="N80" s="31">
        <v>38754</v>
      </c>
      <c r="O80" s="31">
        <v>38754</v>
      </c>
      <c r="P80" s="31">
        <v>38754</v>
      </c>
      <c r="Q80" s="15" t="s">
        <v>38</v>
      </c>
      <c r="R80" s="15" t="s">
        <v>47</v>
      </c>
      <c r="S80" s="15" t="s">
        <v>383</v>
      </c>
      <c r="T80" s="15" t="s">
        <v>370</v>
      </c>
      <c r="U80" s="15" t="s">
        <v>42</v>
      </c>
      <c r="V80" s="31">
        <v>38754</v>
      </c>
      <c r="W80" s="15" t="s">
        <v>43</v>
      </c>
    </row>
    <row r="81" spans="1:23">
      <c r="A81" s="15">
        <v>210046388</v>
      </c>
      <c r="B81" s="15" t="s">
        <v>581</v>
      </c>
      <c r="C81" s="15" t="s">
        <v>95</v>
      </c>
      <c r="D81" s="15" t="s">
        <v>550</v>
      </c>
      <c r="E81" s="31">
        <v>38887</v>
      </c>
      <c r="F81" s="15" t="s">
        <v>1236</v>
      </c>
      <c r="G81" s="15" t="s">
        <v>34</v>
      </c>
      <c r="H81" s="15" t="s">
        <v>1468</v>
      </c>
      <c r="I81" s="15" t="s">
        <v>1470</v>
      </c>
      <c r="J81" s="15" t="s">
        <v>35</v>
      </c>
      <c r="K81" s="15" t="s">
        <v>368</v>
      </c>
      <c r="L81" s="15" t="s">
        <v>1054</v>
      </c>
      <c r="M81" s="15" t="s">
        <v>57</v>
      </c>
      <c r="N81" s="31">
        <v>38887</v>
      </c>
      <c r="O81" s="31">
        <v>38887</v>
      </c>
      <c r="P81" s="31">
        <v>38887</v>
      </c>
      <c r="Q81" s="15" t="s">
        <v>38</v>
      </c>
      <c r="R81" s="15" t="s">
        <v>39</v>
      </c>
      <c r="S81" s="15" t="s">
        <v>582</v>
      </c>
      <c r="T81" s="15" t="s">
        <v>196</v>
      </c>
      <c r="U81" s="15" t="s">
        <v>42</v>
      </c>
      <c r="V81" s="31">
        <v>38887</v>
      </c>
      <c r="W81" s="15" t="s">
        <v>43</v>
      </c>
    </row>
    <row r="82" spans="1:23">
      <c r="A82" s="15">
        <v>210046574</v>
      </c>
      <c r="B82" s="15" t="s">
        <v>858</v>
      </c>
      <c r="C82" s="15" t="s">
        <v>32</v>
      </c>
      <c r="D82" s="15" t="s">
        <v>800</v>
      </c>
      <c r="E82" s="31">
        <v>38908</v>
      </c>
      <c r="F82" s="15" t="s">
        <v>1237</v>
      </c>
      <c r="G82" s="15" t="s">
        <v>34</v>
      </c>
      <c r="H82" s="15" t="s">
        <v>1473</v>
      </c>
      <c r="I82" s="15" t="s">
        <v>1474</v>
      </c>
      <c r="J82" s="15" t="s">
        <v>35</v>
      </c>
      <c r="K82" s="15" t="s">
        <v>36</v>
      </c>
      <c r="L82" s="15" t="s">
        <v>1052</v>
      </c>
      <c r="M82" s="15" t="s">
        <v>801</v>
      </c>
      <c r="N82" s="31">
        <v>38908</v>
      </c>
      <c r="O82" s="31">
        <v>38908</v>
      </c>
      <c r="P82" s="31">
        <v>38908</v>
      </c>
      <c r="Q82" s="15" t="s">
        <v>38</v>
      </c>
      <c r="R82" s="15" t="s">
        <v>39</v>
      </c>
      <c r="S82" s="15" t="s">
        <v>859</v>
      </c>
      <c r="T82" s="15" t="s">
        <v>803</v>
      </c>
      <c r="U82" s="15" t="s">
        <v>853</v>
      </c>
      <c r="V82" s="31">
        <v>38908</v>
      </c>
      <c r="W82" s="15" t="s">
        <v>122</v>
      </c>
    </row>
    <row r="83" spans="1:23">
      <c r="A83" s="15">
        <v>210047051</v>
      </c>
      <c r="B83" s="15" t="s">
        <v>83</v>
      </c>
      <c r="C83" s="15" t="s">
        <v>32</v>
      </c>
      <c r="D83" s="15" t="s">
        <v>75</v>
      </c>
      <c r="E83" s="31">
        <v>39145</v>
      </c>
      <c r="F83" s="15" t="s">
        <v>1238</v>
      </c>
      <c r="G83" s="15" t="s">
        <v>34</v>
      </c>
      <c r="H83" s="15" t="s">
        <v>1468</v>
      </c>
      <c r="I83" s="15" t="s">
        <v>1479</v>
      </c>
      <c r="J83" s="15" t="s">
        <v>35</v>
      </c>
      <c r="K83" s="15" t="s">
        <v>228</v>
      </c>
      <c r="L83" s="15" t="s">
        <v>1053</v>
      </c>
      <c r="M83" s="15" t="s">
        <v>76</v>
      </c>
      <c r="N83" s="31">
        <v>32349</v>
      </c>
      <c r="O83" s="31">
        <v>36111</v>
      </c>
      <c r="P83" s="31">
        <v>38985</v>
      </c>
      <c r="Q83" s="15" t="s">
        <v>38</v>
      </c>
      <c r="R83" s="15" t="s">
        <v>39</v>
      </c>
      <c r="S83" s="15" t="s">
        <v>84</v>
      </c>
      <c r="T83" s="15" t="s">
        <v>78</v>
      </c>
      <c r="U83" s="15" t="s">
        <v>42</v>
      </c>
      <c r="V83" s="31">
        <v>38985</v>
      </c>
      <c r="W83" s="15" t="s">
        <v>43</v>
      </c>
    </row>
    <row r="84" spans="1:23">
      <c r="A84" s="15">
        <v>210047129</v>
      </c>
      <c r="B84" s="15" t="s">
        <v>284</v>
      </c>
      <c r="C84" s="15" t="s">
        <v>95</v>
      </c>
      <c r="D84" s="15" t="s">
        <v>270</v>
      </c>
      <c r="E84" s="31">
        <v>38999</v>
      </c>
      <c r="F84" s="15" t="s">
        <v>1239</v>
      </c>
      <c r="G84" s="15" t="s">
        <v>34</v>
      </c>
      <c r="H84" s="15" t="s">
        <v>1468</v>
      </c>
      <c r="I84" s="15" t="s">
        <v>1469</v>
      </c>
      <c r="J84" s="15" t="s">
        <v>35</v>
      </c>
      <c r="K84" s="15" t="s">
        <v>36</v>
      </c>
      <c r="L84" s="15" t="s">
        <v>1052</v>
      </c>
      <c r="M84" s="15" t="s">
        <v>1480</v>
      </c>
      <c r="N84" s="31">
        <v>38999</v>
      </c>
      <c r="O84" s="31">
        <v>38999</v>
      </c>
      <c r="P84" s="31">
        <v>38999</v>
      </c>
      <c r="Q84" s="15" t="s">
        <v>38</v>
      </c>
      <c r="R84" s="15" t="s">
        <v>47</v>
      </c>
      <c r="S84" s="15" t="s">
        <v>285</v>
      </c>
      <c r="T84" s="15" t="s">
        <v>126</v>
      </c>
      <c r="U84" s="15" t="s">
        <v>42</v>
      </c>
      <c r="V84" s="31">
        <v>38999</v>
      </c>
      <c r="W84" s="15" t="s">
        <v>43</v>
      </c>
    </row>
    <row r="85" spans="1:23">
      <c r="A85" s="15">
        <v>210047147</v>
      </c>
      <c r="B85" s="15" t="s">
        <v>583</v>
      </c>
      <c r="C85" s="15" t="s">
        <v>95</v>
      </c>
      <c r="D85" s="15" t="s">
        <v>550</v>
      </c>
      <c r="E85" s="31">
        <v>39594</v>
      </c>
      <c r="F85" s="15" t="s">
        <v>1240</v>
      </c>
      <c r="G85" s="15" t="s">
        <v>34</v>
      </c>
      <c r="H85" s="15" t="s">
        <v>1468</v>
      </c>
      <c r="I85" s="15" t="s">
        <v>1470</v>
      </c>
      <c r="J85" s="15" t="s">
        <v>35</v>
      </c>
      <c r="K85" s="15" t="s">
        <v>368</v>
      </c>
      <c r="L85" s="15" t="s">
        <v>1054</v>
      </c>
      <c r="M85" s="15" t="s">
        <v>99</v>
      </c>
      <c r="N85" s="31">
        <v>38992</v>
      </c>
      <c r="O85" s="31">
        <v>38992</v>
      </c>
      <c r="P85" s="31">
        <v>38992</v>
      </c>
      <c r="Q85" s="15" t="s">
        <v>38</v>
      </c>
      <c r="R85" s="15" t="s">
        <v>39</v>
      </c>
      <c r="S85" s="15" t="s">
        <v>584</v>
      </c>
      <c r="T85" s="15" t="s">
        <v>100</v>
      </c>
      <c r="U85" s="15" t="s">
        <v>42</v>
      </c>
      <c r="V85" s="31">
        <v>38992</v>
      </c>
      <c r="W85" s="15" t="s">
        <v>43</v>
      </c>
    </row>
    <row r="86" spans="1:23">
      <c r="A86" s="15">
        <v>210047165</v>
      </c>
      <c r="B86" s="15" t="s">
        <v>585</v>
      </c>
      <c r="C86" s="15" t="s">
        <v>95</v>
      </c>
      <c r="D86" s="15" t="s">
        <v>550</v>
      </c>
      <c r="E86" s="31">
        <v>39006</v>
      </c>
      <c r="F86" s="15" t="s">
        <v>1241</v>
      </c>
      <c r="G86" s="15" t="s">
        <v>34</v>
      </c>
      <c r="H86" s="15" t="s">
        <v>1468</v>
      </c>
      <c r="I86" s="15" t="s">
        <v>1470</v>
      </c>
      <c r="J86" s="15" t="s">
        <v>35</v>
      </c>
      <c r="K86" s="15" t="s">
        <v>36</v>
      </c>
      <c r="L86" s="15" t="s">
        <v>1052</v>
      </c>
      <c r="M86" s="15" t="s">
        <v>1480</v>
      </c>
      <c r="N86" s="31">
        <v>39006</v>
      </c>
      <c r="O86" s="31">
        <v>39006</v>
      </c>
      <c r="P86" s="31">
        <v>39006</v>
      </c>
      <c r="Q86" s="15" t="s">
        <v>38</v>
      </c>
      <c r="R86" s="15" t="s">
        <v>47</v>
      </c>
      <c r="S86" s="15" t="s">
        <v>586</v>
      </c>
      <c r="T86" s="15" t="s">
        <v>126</v>
      </c>
      <c r="U86" s="15" t="s">
        <v>42</v>
      </c>
      <c r="V86" s="31">
        <v>39006</v>
      </c>
      <c r="W86" s="15" t="s">
        <v>43</v>
      </c>
    </row>
    <row r="87" spans="1:23">
      <c r="A87" s="15">
        <v>210047237</v>
      </c>
      <c r="B87" s="15" t="s">
        <v>355</v>
      </c>
      <c r="C87" s="15" t="s">
        <v>95</v>
      </c>
      <c r="D87" s="15" t="s">
        <v>356</v>
      </c>
      <c r="E87" s="31">
        <v>39020</v>
      </c>
      <c r="F87" s="15" t="s">
        <v>1242</v>
      </c>
      <c r="G87" s="15" t="s">
        <v>34</v>
      </c>
      <c r="H87" s="15" t="s">
        <v>1468</v>
      </c>
      <c r="I87" s="15" t="s">
        <v>1469</v>
      </c>
      <c r="J87" s="15" t="s">
        <v>35</v>
      </c>
      <c r="K87" s="15" t="s">
        <v>36</v>
      </c>
      <c r="L87" s="15" t="s">
        <v>1052</v>
      </c>
      <c r="M87" s="15" t="s">
        <v>922</v>
      </c>
      <c r="N87" s="31">
        <v>39020</v>
      </c>
      <c r="O87" s="31">
        <v>39020</v>
      </c>
      <c r="P87" s="31">
        <v>39020</v>
      </c>
      <c r="Q87" s="15" t="s">
        <v>38</v>
      </c>
      <c r="R87" s="15" t="s">
        <v>47</v>
      </c>
      <c r="S87" s="15" t="s">
        <v>357</v>
      </c>
      <c r="T87" s="15" t="s">
        <v>113</v>
      </c>
      <c r="U87" s="15" t="s">
        <v>42</v>
      </c>
      <c r="V87" s="33">
        <v>39020</v>
      </c>
      <c r="W87" s="15" t="s">
        <v>43</v>
      </c>
    </row>
    <row r="88" spans="1:23">
      <c r="A88" s="15">
        <v>210047312</v>
      </c>
      <c r="B88" s="15" t="s">
        <v>587</v>
      </c>
      <c r="C88" s="15" t="s">
        <v>95</v>
      </c>
      <c r="D88" s="15" t="s">
        <v>550</v>
      </c>
      <c r="E88" s="31">
        <v>39027</v>
      </c>
      <c r="F88" s="15" t="s">
        <v>1243</v>
      </c>
      <c r="G88" s="15" t="s">
        <v>34</v>
      </c>
      <c r="H88" s="15" t="s">
        <v>1468</v>
      </c>
      <c r="I88" s="15" t="s">
        <v>1470</v>
      </c>
      <c r="J88" s="15" t="s">
        <v>35</v>
      </c>
      <c r="K88" s="15" t="s">
        <v>36</v>
      </c>
      <c r="L88" s="15" t="s">
        <v>1052</v>
      </c>
      <c r="M88" s="15" t="s">
        <v>139</v>
      </c>
      <c r="N88" s="31">
        <v>39027</v>
      </c>
      <c r="O88" s="31">
        <v>39027</v>
      </c>
      <c r="P88" s="31">
        <v>39027</v>
      </c>
      <c r="Q88" s="15" t="s">
        <v>38</v>
      </c>
      <c r="R88" s="15" t="s">
        <v>47</v>
      </c>
      <c r="S88" s="15" t="s">
        <v>588</v>
      </c>
      <c r="T88" s="15" t="s">
        <v>140</v>
      </c>
      <c r="U88" s="15" t="s">
        <v>42</v>
      </c>
      <c r="V88" s="31">
        <v>39027</v>
      </c>
      <c r="W88" s="15" t="s">
        <v>43</v>
      </c>
    </row>
    <row r="89" spans="1:23">
      <c r="A89" s="15">
        <v>210047381</v>
      </c>
      <c r="B89" s="15" t="s">
        <v>728</v>
      </c>
      <c r="C89" s="15" t="s">
        <v>95</v>
      </c>
      <c r="D89" s="15" t="s">
        <v>550</v>
      </c>
      <c r="E89" s="31">
        <v>42044</v>
      </c>
      <c r="F89" s="15" t="s">
        <v>1244</v>
      </c>
      <c r="G89" s="15" t="s">
        <v>34</v>
      </c>
      <c r="H89" s="15" t="s">
        <v>1468</v>
      </c>
      <c r="I89" s="15" t="s">
        <v>1470</v>
      </c>
      <c r="J89" s="15" t="s">
        <v>35</v>
      </c>
      <c r="K89" s="15" t="s">
        <v>36</v>
      </c>
      <c r="L89" s="15" t="s">
        <v>1052</v>
      </c>
      <c r="M89" s="15" t="s">
        <v>37</v>
      </c>
      <c r="N89" s="31">
        <v>39035</v>
      </c>
      <c r="O89" s="31">
        <v>41953</v>
      </c>
      <c r="P89" s="31">
        <v>41953</v>
      </c>
      <c r="Q89" s="15" t="s">
        <v>38</v>
      </c>
      <c r="R89" s="15" t="s">
        <v>47</v>
      </c>
      <c r="S89" s="15" t="s">
        <v>729</v>
      </c>
      <c r="T89" s="15" t="s">
        <v>41</v>
      </c>
      <c r="U89" s="15" t="s">
        <v>42</v>
      </c>
      <c r="V89" s="33">
        <v>41953</v>
      </c>
      <c r="W89" s="15" t="s">
        <v>43</v>
      </c>
    </row>
    <row r="90" spans="1:23">
      <c r="A90" s="15">
        <v>210047390</v>
      </c>
      <c r="B90" s="15" t="s">
        <v>589</v>
      </c>
      <c r="C90" s="15" t="s">
        <v>95</v>
      </c>
      <c r="D90" s="15" t="s">
        <v>550</v>
      </c>
      <c r="E90" s="31">
        <v>39055</v>
      </c>
      <c r="F90" s="15" t="s">
        <v>1245</v>
      </c>
      <c r="G90" s="15" t="s">
        <v>34</v>
      </c>
      <c r="H90" s="15" t="s">
        <v>1468</v>
      </c>
      <c r="I90" s="15" t="s">
        <v>1470</v>
      </c>
      <c r="J90" s="15" t="s">
        <v>35</v>
      </c>
      <c r="K90" s="15" t="s">
        <v>36</v>
      </c>
      <c r="L90" s="15" t="s">
        <v>1052</v>
      </c>
      <c r="M90" s="15" t="s">
        <v>922</v>
      </c>
      <c r="N90" s="31">
        <v>39055</v>
      </c>
      <c r="O90" s="31">
        <v>39055</v>
      </c>
      <c r="P90" s="31">
        <v>39055</v>
      </c>
      <c r="Q90" s="15" t="s">
        <v>38</v>
      </c>
      <c r="R90" s="15" t="s">
        <v>47</v>
      </c>
      <c r="S90" s="15" t="s">
        <v>590</v>
      </c>
      <c r="T90" s="15" t="s">
        <v>113</v>
      </c>
      <c r="U90" s="15" t="s">
        <v>42</v>
      </c>
      <c r="V90" s="31">
        <v>39055</v>
      </c>
      <c r="W90" s="15" t="s">
        <v>43</v>
      </c>
    </row>
    <row r="91" spans="1:23">
      <c r="A91" s="15">
        <v>210047399</v>
      </c>
      <c r="B91" s="15" t="s">
        <v>499</v>
      </c>
      <c r="C91" s="15" t="s">
        <v>32</v>
      </c>
      <c r="D91" s="15" t="s">
        <v>456</v>
      </c>
      <c r="E91" s="31">
        <v>39055</v>
      </c>
      <c r="F91" s="15" t="s">
        <v>1245</v>
      </c>
      <c r="G91" s="15" t="s">
        <v>34</v>
      </c>
      <c r="H91" s="15" t="s">
        <v>1468</v>
      </c>
      <c r="I91" s="15" t="s">
        <v>1472</v>
      </c>
      <c r="J91" s="15" t="s">
        <v>35</v>
      </c>
      <c r="K91" s="15" t="s">
        <v>368</v>
      </c>
      <c r="L91" s="15" t="s">
        <v>1054</v>
      </c>
      <c r="M91" s="15" t="s">
        <v>461</v>
      </c>
      <c r="N91" s="31">
        <v>39055</v>
      </c>
      <c r="O91" s="31">
        <v>39055</v>
      </c>
      <c r="P91" s="31">
        <v>39055</v>
      </c>
      <c r="Q91" s="15" t="s">
        <v>38</v>
      </c>
      <c r="R91" s="15" t="s">
        <v>47</v>
      </c>
      <c r="S91" s="15" t="s">
        <v>500</v>
      </c>
      <c r="T91" s="15" t="s">
        <v>458</v>
      </c>
      <c r="U91" s="15" t="s">
        <v>42</v>
      </c>
      <c r="V91" s="31">
        <v>40966</v>
      </c>
      <c r="W91" s="15" t="s">
        <v>122</v>
      </c>
    </row>
    <row r="92" spans="1:23">
      <c r="A92" s="15">
        <v>210047692</v>
      </c>
      <c r="B92" s="15" t="s">
        <v>384</v>
      </c>
      <c r="C92" s="15" t="s">
        <v>32</v>
      </c>
      <c r="D92" s="15" t="s">
        <v>367</v>
      </c>
      <c r="E92" s="31">
        <v>44025</v>
      </c>
      <c r="F92" s="15" t="s">
        <v>1246</v>
      </c>
      <c r="G92" s="15" t="s">
        <v>34</v>
      </c>
      <c r="H92" s="15" t="s">
        <v>1468</v>
      </c>
      <c r="I92" s="15" t="s">
        <v>1472</v>
      </c>
      <c r="J92" s="15" t="s">
        <v>35</v>
      </c>
      <c r="K92" s="15" t="s">
        <v>368</v>
      </c>
      <c r="L92" s="15" t="s">
        <v>1054</v>
      </c>
      <c r="M92" s="15" t="s">
        <v>371</v>
      </c>
      <c r="N92" s="31">
        <v>39090</v>
      </c>
      <c r="O92" s="31">
        <v>39090</v>
      </c>
      <c r="P92" s="31">
        <v>39090</v>
      </c>
      <c r="Q92" s="15" t="s">
        <v>38</v>
      </c>
      <c r="R92" s="15" t="s">
        <v>47</v>
      </c>
      <c r="S92" s="15" t="s">
        <v>385</v>
      </c>
      <c r="T92" s="15" t="s">
        <v>370</v>
      </c>
      <c r="U92" s="15" t="s">
        <v>42</v>
      </c>
      <c r="V92" s="31">
        <v>39090</v>
      </c>
      <c r="W92" s="15" t="s">
        <v>696</v>
      </c>
    </row>
    <row r="93" spans="1:23">
      <c r="A93" s="15">
        <v>210047717</v>
      </c>
      <c r="B93" s="15" t="s">
        <v>591</v>
      </c>
      <c r="C93" s="15" t="s">
        <v>95</v>
      </c>
      <c r="D93" s="15" t="s">
        <v>550</v>
      </c>
      <c r="E93" s="31">
        <v>39300</v>
      </c>
      <c r="F93" s="15" t="s">
        <v>1247</v>
      </c>
      <c r="G93" s="15" t="s">
        <v>34</v>
      </c>
      <c r="H93" s="15" t="s">
        <v>1468</v>
      </c>
      <c r="I93" s="15" t="s">
        <v>1470</v>
      </c>
      <c r="J93" s="15" t="s">
        <v>35</v>
      </c>
      <c r="K93" s="15" t="s">
        <v>36</v>
      </c>
      <c r="L93" s="15" t="s">
        <v>1052</v>
      </c>
      <c r="M93" s="15" t="s">
        <v>139</v>
      </c>
      <c r="N93" s="31">
        <v>39090</v>
      </c>
      <c r="O93" s="31">
        <v>39090</v>
      </c>
      <c r="P93" s="31">
        <v>39090</v>
      </c>
      <c r="Q93" s="15" t="s">
        <v>38</v>
      </c>
      <c r="R93" s="15" t="s">
        <v>47</v>
      </c>
      <c r="S93" s="15" t="s">
        <v>592</v>
      </c>
      <c r="T93" s="15" t="s">
        <v>140</v>
      </c>
      <c r="U93" s="15" t="s">
        <v>42</v>
      </c>
      <c r="V93" s="31">
        <v>39090</v>
      </c>
      <c r="W93" s="15" t="s">
        <v>43</v>
      </c>
    </row>
    <row r="94" spans="1:23">
      <c r="A94" s="15">
        <v>210047949</v>
      </c>
      <c r="B94" s="15" t="s">
        <v>597</v>
      </c>
      <c r="C94" s="15" t="s">
        <v>95</v>
      </c>
      <c r="D94" s="15" t="s">
        <v>550</v>
      </c>
      <c r="E94" s="31">
        <v>39118</v>
      </c>
      <c r="F94" s="15" t="s">
        <v>1190</v>
      </c>
      <c r="G94" s="15" t="s">
        <v>34</v>
      </c>
      <c r="H94" s="15" t="s">
        <v>1468</v>
      </c>
      <c r="I94" s="15" t="s">
        <v>1470</v>
      </c>
      <c r="J94" s="15" t="s">
        <v>35</v>
      </c>
      <c r="K94" s="15" t="s">
        <v>368</v>
      </c>
      <c r="L94" s="15" t="s">
        <v>1054</v>
      </c>
      <c r="M94" s="15" t="s">
        <v>99</v>
      </c>
      <c r="N94" s="31">
        <v>39118</v>
      </c>
      <c r="O94" s="31">
        <v>39118</v>
      </c>
      <c r="P94" s="31">
        <v>39118</v>
      </c>
      <c r="Q94" s="15" t="s">
        <v>38</v>
      </c>
      <c r="R94" s="15" t="s">
        <v>47</v>
      </c>
      <c r="S94" s="15" t="s">
        <v>598</v>
      </c>
      <c r="T94" s="15" t="s">
        <v>100</v>
      </c>
      <c r="U94" s="15" t="s">
        <v>42</v>
      </c>
      <c r="V94" s="31">
        <v>39118</v>
      </c>
      <c r="W94" s="15" t="s">
        <v>43</v>
      </c>
    </row>
    <row r="95" spans="1:23">
      <c r="A95" s="15">
        <v>210047951</v>
      </c>
      <c r="B95" s="15" t="s">
        <v>419</v>
      </c>
      <c r="C95" s="15" t="s">
        <v>32</v>
      </c>
      <c r="D95" s="15" t="s">
        <v>367</v>
      </c>
      <c r="E95" s="31">
        <v>40203</v>
      </c>
      <c r="F95" s="15" t="s">
        <v>1248</v>
      </c>
      <c r="G95" s="15" t="s">
        <v>34</v>
      </c>
      <c r="H95" s="15" t="s">
        <v>1468</v>
      </c>
      <c r="I95" s="15" t="s">
        <v>1472</v>
      </c>
      <c r="J95" s="15" t="s">
        <v>35</v>
      </c>
      <c r="K95" s="15" t="s">
        <v>368</v>
      </c>
      <c r="L95" s="15" t="s">
        <v>1054</v>
      </c>
      <c r="M95" s="15" t="s">
        <v>371</v>
      </c>
      <c r="N95" s="31">
        <v>39118</v>
      </c>
      <c r="O95" s="31">
        <v>39118</v>
      </c>
      <c r="P95" s="31">
        <v>39118</v>
      </c>
      <c r="Q95" s="15" t="s">
        <v>38</v>
      </c>
      <c r="R95" s="15" t="s">
        <v>47</v>
      </c>
      <c r="S95" s="15" t="s">
        <v>420</v>
      </c>
      <c r="T95" s="15" t="s">
        <v>370</v>
      </c>
      <c r="U95" s="15" t="s">
        <v>42</v>
      </c>
      <c r="V95" s="31">
        <v>41309</v>
      </c>
      <c r="W95" s="15" t="s">
        <v>43</v>
      </c>
    </row>
    <row r="96" spans="1:23">
      <c r="A96" s="15">
        <v>210047952</v>
      </c>
      <c r="B96" s="15" t="s">
        <v>421</v>
      </c>
      <c r="C96" s="15" t="s">
        <v>32</v>
      </c>
      <c r="D96" s="15" t="s">
        <v>367</v>
      </c>
      <c r="E96" s="31">
        <v>40203</v>
      </c>
      <c r="F96" s="15" t="s">
        <v>1248</v>
      </c>
      <c r="G96" s="15" t="s">
        <v>34</v>
      </c>
      <c r="H96" s="15" t="s">
        <v>1468</v>
      </c>
      <c r="I96" s="15" t="s">
        <v>1472</v>
      </c>
      <c r="J96" s="15" t="s">
        <v>35</v>
      </c>
      <c r="K96" s="15" t="s">
        <v>368</v>
      </c>
      <c r="L96" s="15" t="s">
        <v>1054</v>
      </c>
      <c r="M96" s="15" t="s">
        <v>371</v>
      </c>
      <c r="N96" s="31">
        <v>39118</v>
      </c>
      <c r="O96" s="31">
        <v>39118</v>
      </c>
      <c r="P96" s="31">
        <v>39118</v>
      </c>
      <c r="Q96" s="15" t="s">
        <v>38</v>
      </c>
      <c r="R96" s="15" t="s">
        <v>47</v>
      </c>
      <c r="S96" s="15" t="s">
        <v>422</v>
      </c>
      <c r="T96" s="15" t="s">
        <v>370</v>
      </c>
      <c r="U96" s="15" t="s">
        <v>42</v>
      </c>
      <c r="V96" s="31">
        <v>41428</v>
      </c>
      <c r="W96" s="15" t="s">
        <v>43</v>
      </c>
    </row>
    <row r="97" spans="1:23">
      <c r="A97" s="15">
        <v>210047953</v>
      </c>
      <c r="B97" s="15" t="s">
        <v>595</v>
      </c>
      <c r="C97" s="15" t="s">
        <v>95</v>
      </c>
      <c r="D97" s="15" t="s">
        <v>550</v>
      </c>
      <c r="E97" s="31">
        <v>39118</v>
      </c>
      <c r="F97" s="15" t="s">
        <v>1190</v>
      </c>
      <c r="G97" s="15" t="s">
        <v>34</v>
      </c>
      <c r="H97" s="15" t="s">
        <v>1468</v>
      </c>
      <c r="I97" s="15" t="s">
        <v>1470</v>
      </c>
      <c r="J97" s="15" t="s">
        <v>35</v>
      </c>
      <c r="K97" s="15" t="s">
        <v>36</v>
      </c>
      <c r="L97" s="15" t="s">
        <v>1052</v>
      </c>
      <c r="M97" s="15" t="s">
        <v>37</v>
      </c>
      <c r="N97" s="31">
        <v>39118</v>
      </c>
      <c r="O97" s="31">
        <v>39118</v>
      </c>
      <c r="P97" s="31">
        <v>39118</v>
      </c>
      <c r="Q97" s="15" t="s">
        <v>38</v>
      </c>
      <c r="R97" s="15" t="s">
        <v>47</v>
      </c>
      <c r="S97" s="15" t="s">
        <v>596</v>
      </c>
      <c r="T97" s="15" t="s">
        <v>41</v>
      </c>
      <c r="U97" s="15" t="s">
        <v>42</v>
      </c>
      <c r="V97" s="31">
        <v>39118</v>
      </c>
      <c r="W97" s="15" t="s">
        <v>43</v>
      </c>
    </row>
    <row r="98" spans="1:23">
      <c r="A98" s="15">
        <v>210047972</v>
      </c>
      <c r="B98" s="15" t="s">
        <v>425</v>
      </c>
      <c r="C98" s="15" t="s">
        <v>32</v>
      </c>
      <c r="D98" s="15" t="s">
        <v>367</v>
      </c>
      <c r="E98" s="31">
        <v>42730</v>
      </c>
      <c r="F98" s="15" t="s">
        <v>1249</v>
      </c>
      <c r="G98" s="15" t="s">
        <v>34</v>
      </c>
      <c r="H98" s="15" t="s">
        <v>1468</v>
      </c>
      <c r="I98" s="15" t="s">
        <v>1472</v>
      </c>
      <c r="J98" s="15" t="s">
        <v>35</v>
      </c>
      <c r="K98" s="15" t="s">
        <v>368</v>
      </c>
      <c r="L98" s="15" t="s">
        <v>1054</v>
      </c>
      <c r="M98" s="15" t="s">
        <v>1080</v>
      </c>
      <c r="N98" s="31">
        <v>39118</v>
      </c>
      <c r="O98" s="31">
        <v>39118</v>
      </c>
      <c r="P98" s="31">
        <v>39118</v>
      </c>
      <c r="Q98" s="15" t="s">
        <v>38</v>
      </c>
      <c r="R98" s="15" t="s">
        <v>39</v>
      </c>
      <c r="S98" s="15" t="s">
        <v>426</v>
      </c>
      <c r="T98" s="15" t="s">
        <v>370</v>
      </c>
      <c r="U98" s="15" t="s">
        <v>42</v>
      </c>
      <c r="V98" s="31">
        <v>42702</v>
      </c>
      <c r="W98" s="15" t="s">
        <v>43</v>
      </c>
    </row>
    <row r="99" spans="1:23">
      <c r="A99" s="15">
        <v>210048022</v>
      </c>
      <c r="B99" s="15" t="s">
        <v>593</v>
      </c>
      <c r="C99" s="15" t="s">
        <v>95</v>
      </c>
      <c r="D99" s="15" t="s">
        <v>550</v>
      </c>
      <c r="E99" s="31">
        <v>41064</v>
      </c>
      <c r="F99" s="15" t="s">
        <v>1250</v>
      </c>
      <c r="G99" s="15" t="s">
        <v>34</v>
      </c>
      <c r="H99" s="15" t="s">
        <v>1468</v>
      </c>
      <c r="I99" s="15" t="s">
        <v>1470</v>
      </c>
      <c r="J99" s="15" t="s">
        <v>35</v>
      </c>
      <c r="K99" s="15" t="s">
        <v>228</v>
      </c>
      <c r="L99" s="15" t="s">
        <v>1053</v>
      </c>
      <c r="M99" s="15" t="s">
        <v>229</v>
      </c>
      <c r="N99" s="31">
        <v>39118</v>
      </c>
      <c r="O99" s="31">
        <v>39118</v>
      </c>
      <c r="P99" s="31">
        <v>39118</v>
      </c>
      <c r="Q99" s="15" t="s">
        <v>38</v>
      </c>
      <c r="R99" s="15" t="s">
        <v>47</v>
      </c>
      <c r="S99" s="15" t="s">
        <v>594</v>
      </c>
      <c r="T99" s="15" t="s">
        <v>231</v>
      </c>
      <c r="U99" s="15" t="s">
        <v>42</v>
      </c>
      <c r="V99" s="31">
        <v>39118</v>
      </c>
      <c r="W99" s="15" t="s">
        <v>43</v>
      </c>
    </row>
    <row r="100" spans="1:23">
      <c r="A100" s="15">
        <v>210048185</v>
      </c>
      <c r="B100" s="15" t="s">
        <v>127</v>
      </c>
      <c r="C100" s="15" t="s">
        <v>95</v>
      </c>
      <c r="D100" s="15" t="s">
        <v>96</v>
      </c>
      <c r="E100" s="31">
        <v>39139</v>
      </c>
      <c r="F100" s="15" t="s">
        <v>1184</v>
      </c>
      <c r="G100" s="15" t="s">
        <v>34</v>
      </c>
      <c r="H100" s="15" t="s">
        <v>1468</v>
      </c>
      <c r="I100" s="15" t="s">
        <v>1470</v>
      </c>
      <c r="J100" s="15" t="s">
        <v>35</v>
      </c>
      <c r="K100" s="15" t="s">
        <v>36</v>
      </c>
      <c r="L100" s="15" t="s">
        <v>1052</v>
      </c>
      <c r="M100" s="15" t="s">
        <v>922</v>
      </c>
      <c r="N100" s="31">
        <v>39139</v>
      </c>
      <c r="O100" s="31">
        <v>39139</v>
      </c>
      <c r="P100" s="31">
        <v>39139</v>
      </c>
      <c r="Q100" s="15" t="s">
        <v>38</v>
      </c>
      <c r="R100" s="15" t="s">
        <v>47</v>
      </c>
      <c r="S100" s="15" t="s">
        <v>128</v>
      </c>
      <c r="T100" s="15" t="s">
        <v>113</v>
      </c>
      <c r="U100" s="15" t="s">
        <v>42</v>
      </c>
      <c r="V100" s="31">
        <v>39139</v>
      </c>
      <c r="W100" s="15" t="s">
        <v>43</v>
      </c>
    </row>
    <row r="101" spans="1:23">
      <c r="A101" s="15">
        <v>210048194</v>
      </c>
      <c r="B101" s="15" t="s">
        <v>129</v>
      </c>
      <c r="C101" s="15" t="s">
        <v>95</v>
      </c>
      <c r="D101" s="15" t="s">
        <v>96</v>
      </c>
      <c r="E101" s="31">
        <v>39146</v>
      </c>
      <c r="F101" s="15" t="s">
        <v>1251</v>
      </c>
      <c r="G101" s="15" t="s">
        <v>34</v>
      </c>
      <c r="H101" s="15" t="s">
        <v>1468</v>
      </c>
      <c r="I101" s="15" t="s">
        <v>1470</v>
      </c>
      <c r="J101" s="15" t="s">
        <v>35</v>
      </c>
      <c r="K101" s="15" t="s">
        <v>36</v>
      </c>
      <c r="L101" s="15" t="s">
        <v>1052</v>
      </c>
      <c r="M101" s="15" t="s">
        <v>130</v>
      </c>
      <c r="N101" s="31">
        <v>39146</v>
      </c>
      <c r="O101" s="31">
        <v>39146</v>
      </c>
      <c r="P101" s="31">
        <v>39146</v>
      </c>
      <c r="Q101" s="15" t="s">
        <v>38</v>
      </c>
      <c r="R101" s="15" t="s">
        <v>47</v>
      </c>
      <c r="S101" s="15" t="s">
        <v>131</v>
      </c>
      <c r="T101" s="15" t="s">
        <v>132</v>
      </c>
      <c r="U101" s="15" t="s">
        <v>42</v>
      </c>
      <c r="V101" s="31">
        <v>39146</v>
      </c>
      <c r="W101" s="15" t="s">
        <v>43</v>
      </c>
    </row>
    <row r="102" spans="1:23">
      <c r="A102" s="15">
        <v>210048258</v>
      </c>
      <c r="B102" s="15" t="s">
        <v>386</v>
      </c>
      <c r="C102" s="15" t="s">
        <v>32</v>
      </c>
      <c r="D102" s="15" t="s">
        <v>367</v>
      </c>
      <c r="E102" s="31">
        <v>39153</v>
      </c>
      <c r="F102" s="15" t="s">
        <v>1252</v>
      </c>
      <c r="G102" s="15" t="s">
        <v>34</v>
      </c>
      <c r="H102" s="15" t="s">
        <v>1468</v>
      </c>
      <c r="I102" s="15" t="s">
        <v>1472</v>
      </c>
      <c r="J102" s="15" t="s">
        <v>35</v>
      </c>
      <c r="K102" s="15" t="s">
        <v>368</v>
      </c>
      <c r="L102" s="15" t="s">
        <v>1054</v>
      </c>
      <c r="M102" s="15" t="s">
        <v>1080</v>
      </c>
      <c r="N102" s="31">
        <v>39153</v>
      </c>
      <c r="O102" s="31">
        <v>39153</v>
      </c>
      <c r="P102" s="31">
        <v>39153</v>
      </c>
      <c r="Q102" s="15" t="s">
        <v>38</v>
      </c>
      <c r="R102" s="15" t="s">
        <v>39</v>
      </c>
      <c r="S102" s="15" t="s">
        <v>387</v>
      </c>
      <c r="T102" s="15" t="s">
        <v>370</v>
      </c>
      <c r="U102" s="15" t="s">
        <v>42</v>
      </c>
      <c r="V102" s="31">
        <v>39153</v>
      </c>
      <c r="W102" s="15" t="s">
        <v>43</v>
      </c>
    </row>
    <row r="103" spans="1:23">
      <c r="A103" s="15">
        <v>210048308</v>
      </c>
      <c r="B103" s="15" t="s">
        <v>55</v>
      </c>
      <c r="C103" s="15" t="s">
        <v>32</v>
      </c>
      <c r="D103" s="15" t="s">
        <v>56</v>
      </c>
      <c r="E103" s="31">
        <v>40273</v>
      </c>
      <c r="F103" s="15" t="s">
        <v>1253</v>
      </c>
      <c r="G103" s="15" t="s">
        <v>34</v>
      </c>
      <c r="H103" s="15" t="s">
        <v>1468</v>
      </c>
      <c r="I103" s="15" t="s">
        <v>1481</v>
      </c>
      <c r="J103" s="15" t="s">
        <v>35</v>
      </c>
      <c r="K103" s="15" t="s">
        <v>368</v>
      </c>
      <c r="L103" s="15" t="s">
        <v>1054</v>
      </c>
      <c r="M103" s="15" t="s">
        <v>57</v>
      </c>
      <c r="N103" s="31">
        <v>31054</v>
      </c>
      <c r="O103" s="31">
        <v>35783</v>
      </c>
      <c r="P103" s="31">
        <v>39223</v>
      </c>
      <c r="Q103" s="15" t="s">
        <v>38</v>
      </c>
      <c r="R103" s="15" t="s">
        <v>39</v>
      </c>
      <c r="S103" s="15" t="s">
        <v>58</v>
      </c>
      <c r="T103" s="15" t="s">
        <v>1081</v>
      </c>
      <c r="U103" s="15" t="s">
        <v>42</v>
      </c>
      <c r="V103" s="31">
        <v>39223</v>
      </c>
      <c r="W103" s="15" t="s">
        <v>43</v>
      </c>
    </row>
    <row r="104" spans="1:23">
      <c r="A104" s="15">
        <v>210048481</v>
      </c>
      <c r="B104" s="15" t="s">
        <v>789</v>
      </c>
      <c r="C104" s="15" t="s">
        <v>32</v>
      </c>
      <c r="D104" s="15" t="s">
        <v>795</v>
      </c>
      <c r="E104" s="31">
        <v>39475</v>
      </c>
      <c r="F104" s="15" t="s">
        <v>1254</v>
      </c>
      <c r="G104" s="15" t="s">
        <v>34</v>
      </c>
      <c r="H104" s="15" t="s">
        <v>1468</v>
      </c>
      <c r="I104" s="15" t="s">
        <v>1472</v>
      </c>
      <c r="J104" s="15" t="s">
        <v>35</v>
      </c>
      <c r="K104" s="15" t="s">
        <v>36</v>
      </c>
      <c r="L104" s="15" t="s">
        <v>1052</v>
      </c>
      <c r="M104" s="15" t="s">
        <v>139</v>
      </c>
      <c r="N104" s="31">
        <v>31020</v>
      </c>
      <c r="O104" s="31">
        <v>36056</v>
      </c>
      <c r="P104" s="31">
        <v>39174</v>
      </c>
      <c r="Q104" s="15" t="s">
        <v>38</v>
      </c>
      <c r="R104" s="15" t="s">
        <v>47</v>
      </c>
      <c r="S104" s="15" t="s">
        <v>790</v>
      </c>
      <c r="T104" s="15" t="s">
        <v>778</v>
      </c>
      <c r="U104" s="15" t="s">
        <v>42</v>
      </c>
      <c r="V104" s="31">
        <v>43010</v>
      </c>
      <c r="W104" s="15" t="s">
        <v>122</v>
      </c>
    </row>
    <row r="105" spans="1:23">
      <c r="A105" s="15">
        <v>210048731</v>
      </c>
      <c r="B105" s="15" t="s">
        <v>133</v>
      </c>
      <c r="C105" s="15" t="s">
        <v>95</v>
      </c>
      <c r="D105" s="15" t="s">
        <v>96</v>
      </c>
      <c r="E105" s="31">
        <v>39986</v>
      </c>
      <c r="F105" s="15" t="s">
        <v>1189</v>
      </c>
      <c r="G105" s="15" t="s">
        <v>34</v>
      </c>
      <c r="H105" s="15" t="s">
        <v>1468</v>
      </c>
      <c r="I105" s="15" t="s">
        <v>1470</v>
      </c>
      <c r="J105" s="15" t="s">
        <v>35</v>
      </c>
      <c r="K105" s="15" t="s">
        <v>36</v>
      </c>
      <c r="L105" s="15" t="s">
        <v>1052</v>
      </c>
      <c r="M105" s="15" t="s">
        <v>1480</v>
      </c>
      <c r="N105" s="31">
        <v>39202</v>
      </c>
      <c r="O105" s="31">
        <v>39202</v>
      </c>
      <c r="P105" s="31">
        <v>39202</v>
      </c>
      <c r="Q105" s="15" t="s">
        <v>38</v>
      </c>
      <c r="R105" s="15" t="s">
        <v>39</v>
      </c>
      <c r="S105" s="15" t="s">
        <v>134</v>
      </c>
      <c r="T105" s="15" t="s">
        <v>126</v>
      </c>
      <c r="U105" s="15" t="s">
        <v>42</v>
      </c>
      <c r="V105" s="33">
        <v>39202</v>
      </c>
      <c r="W105" s="15" t="s">
        <v>43</v>
      </c>
    </row>
    <row r="106" spans="1:23">
      <c r="A106" s="15">
        <v>210051305</v>
      </c>
      <c r="B106" s="15" t="s">
        <v>528</v>
      </c>
      <c r="C106" s="15" t="s">
        <v>32</v>
      </c>
      <c r="D106" s="15" t="s">
        <v>456</v>
      </c>
      <c r="E106" s="31">
        <v>42695</v>
      </c>
      <c r="F106" s="15" t="s">
        <v>1255</v>
      </c>
      <c r="G106" s="15" t="s">
        <v>34</v>
      </c>
      <c r="H106" s="15" t="s">
        <v>1468</v>
      </c>
      <c r="I106" s="15" t="s">
        <v>1472</v>
      </c>
      <c r="J106" s="15" t="s">
        <v>35</v>
      </c>
      <c r="K106" s="15" t="s">
        <v>368</v>
      </c>
      <c r="L106" s="15" t="s">
        <v>1054</v>
      </c>
      <c r="M106" s="15" t="s">
        <v>1080</v>
      </c>
      <c r="N106" s="31">
        <v>39207</v>
      </c>
      <c r="O106" s="31">
        <v>39207</v>
      </c>
      <c r="P106" s="31">
        <v>39207</v>
      </c>
      <c r="Q106" s="15" t="s">
        <v>38</v>
      </c>
      <c r="R106" s="15" t="s">
        <v>39</v>
      </c>
      <c r="S106" s="15" t="s">
        <v>529</v>
      </c>
      <c r="T106" s="15" t="s">
        <v>458</v>
      </c>
      <c r="U106" s="15" t="s">
        <v>42</v>
      </c>
      <c r="V106" s="31">
        <v>42695</v>
      </c>
      <c r="W106" s="15" t="s">
        <v>43</v>
      </c>
    </row>
    <row r="107" spans="1:23">
      <c r="A107" s="15">
        <v>210055433</v>
      </c>
      <c r="B107" s="15" t="s">
        <v>135</v>
      </c>
      <c r="C107" s="15" t="s">
        <v>95</v>
      </c>
      <c r="D107" s="15" t="s">
        <v>96</v>
      </c>
      <c r="E107" s="31">
        <v>39335</v>
      </c>
      <c r="F107" s="15" t="s">
        <v>1256</v>
      </c>
      <c r="G107" s="15" t="s">
        <v>34</v>
      </c>
      <c r="H107" s="15" t="s">
        <v>1468</v>
      </c>
      <c r="I107" s="15" t="s">
        <v>1470</v>
      </c>
      <c r="J107" s="15" t="s">
        <v>35</v>
      </c>
      <c r="K107" s="15" t="s">
        <v>36</v>
      </c>
      <c r="L107" s="15" t="s">
        <v>1052</v>
      </c>
      <c r="M107" s="15" t="s">
        <v>1480</v>
      </c>
      <c r="N107" s="31">
        <v>39223</v>
      </c>
      <c r="O107" s="31">
        <v>39223</v>
      </c>
      <c r="P107" s="31">
        <v>39223</v>
      </c>
      <c r="Q107" s="15" t="s">
        <v>38</v>
      </c>
      <c r="R107" s="15" t="s">
        <v>47</v>
      </c>
      <c r="S107" s="15" t="s">
        <v>136</v>
      </c>
      <c r="T107" s="15" t="s">
        <v>126</v>
      </c>
      <c r="U107" s="15" t="s">
        <v>42</v>
      </c>
      <c r="V107" s="33">
        <v>39223</v>
      </c>
      <c r="W107" s="15" t="s">
        <v>43</v>
      </c>
    </row>
    <row r="108" spans="1:23">
      <c r="A108" s="15">
        <v>210055593</v>
      </c>
      <c r="B108" s="15" t="s">
        <v>85</v>
      </c>
      <c r="C108" s="15" t="s">
        <v>32</v>
      </c>
      <c r="D108" s="15" t="s">
        <v>75</v>
      </c>
      <c r="E108" s="31">
        <v>39552</v>
      </c>
      <c r="F108" s="15" t="s">
        <v>1215</v>
      </c>
      <c r="G108" s="15" t="s">
        <v>34</v>
      </c>
      <c r="H108" s="15" t="s">
        <v>1468</v>
      </c>
      <c r="I108" s="15" t="s">
        <v>1479</v>
      </c>
      <c r="J108" s="15" t="s">
        <v>35</v>
      </c>
      <c r="K108" s="15" t="s">
        <v>228</v>
      </c>
      <c r="L108" s="15" t="s">
        <v>1053</v>
      </c>
      <c r="M108" s="15" t="s">
        <v>76</v>
      </c>
      <c r="N108" s="31">
        <v>39231</v>
      </c>
      <c r="O108" s="31">
        <v>39231</v>
      </c>
      <c r="P108" s="31">
        <v>39231</v>
      </c>
      <c r="Q108" s="15" t="s">
        <v>38</v>
      </c>
      <c r="R108" s="15" t="s">
        <v>47</v>
      </c>
      <c r="S108" s="15" t="s">
        <v>86</v>
      </c>
      <c r="T108" s="15" t="s">
        <v>78</v>
      </c>
      <c r="U108" s="15" t="s">
        <v>42</v>
      </c>
      <c r="V108" s="31">
        <v>39231</v>
      </c>
      <c r="W108" s="15" t="s">
        <v>43</v>
      </c>
    </row>
    <row r="109" spans="1:23">
      <c r="A109" s="15">
        <v>210056519</v>
      </c>
      <c r="B109" s="15" t="s">
        <v>137</v>
      </c>
      <c r="C109" s="15" t="s">
        <v>95</v>
      </c>
      <c r="D109" s="15" t="s">
        <v>96</v>
      </c>
      <c r="E109" s="31">
        <v>44459</v>
      </c>
      <c r="F109" s="15" t="s">
        <v>1257</v>
      </c>
      <c r="G109" s="15" t="s">
        <v>34</v>
      </c>
      <c r="H109" s="15" t="s">
        <v>1468</v>
      </c>
      <c r="I109" s="15" t="s">
        <v>1470</v>
      </c>
      <c r="J109" s="15" t="s">
        <v>35</v>
      </c>
      <c r="K109" s="15" t="s">
        <v>36</v>
      </c>
      <c r="L109" s="15" t="s">
        <v>1052</v>
      </c>
      <c r="M109" s="15" t="s">
        <v>139</v>
      </c>
      <c r="N109" s="31">
        <v>39286</v>
      </c>
      <c r="O109" s="31">
        <v>39286</v>
      </c>
      <c r="P109" s="31">
        <v>39286</v>
      </c>
      <c r="Q109" s="15" t="s">
        <v>38</v>
      </c>
      <c r="R109" s="15" t="s">
        <v>47</v>
      </c>
      <c r="S109" s="15" t="s">
        <v>138</v>
      </c>
      <c r="T109" s="15" t="s">
        <v>140</v>
      </c>
      <c r="U109" s="15" t="s">
        <v>42</v>
      </c>
      <c r="V109" s="31">
        <v>39286</v>
      </c>
      <c r="W109" s="15" t="s">
        <v>43</v>
      </c>
    </row>
    <row r="110" spans="1:23">
      <c r="A110" s="15">
        <v>210056675</v>
      </c>
      <c r="B110" s="15" t="s">
        <v>485</v>
      </c>
      <c r="C110" s="15" t="s">
        <v>32</v>
      </c>
      <c r="D110" s="15" t="s">
        <v>456</v>
      </c>
      <c r="E110" s="31">
        <v>39433</v>
      </c>
      <c r="F110" s="15" t="s">
        <v>1258</v>
      </c>
      <c r="G110" s="15" t="s">
        <v>34</v>
      </c>
      <c r="H110" s="15" t="s">
        <v>1468</v>
      </c>
      <c r="I110" s="15" t="s">
        <v>1472</v>
      </c>
      <c r="J110" s="15" t="s">
        <v>35</v>
      </c>
      <c r="K110" s="15" t="s">
        <v>368</v>
      </c>
      <c r="L110" s="15" t="s">
        <v>1054</v>
      </c>
      <c r="M110" s="15" t="s">
        <v>1080</v>
      </c>
      <c r="N110" s="31">
        <v>39300</v>
      </c>
      <c r="O110" s="31">
        <v>39300</v>
      </c>
      <c r="P110" s="31">
        <v>39300</v>
      </c>
      <c r="Q110" s="15" t="s">
        <v>38</v>
      </c>
      <c r="R110" s="15" t="s">
        <v>39</v>
      </c>
      <c r="S110" s="15" t="s">
        <v>486</v>
      </c>
      <c r="T110" s="15" t="s">
        <v>458</v>
      </c>
      <c r="U110" s="15" t="s">
        <v>42</v>
      </c>
      <c r="V110" s="33">
        <v>40014</v>
      </c>
      <c r="W110" s="15" t="s">
        <v>43</v>
      </c>
    </row>
    <row r="111" spans="1:23">
      <c r="A111" s="15">
        <v>210056691</v>
      </c>
      <c r="B111" s="15" t="s">
        <v>487</v>
      </c>
      <c r="C111" s="15" t="s">
        <v>32</v>
      </c>
      <c r="D111" s="15" t="s">
        <v>456</v>
      </c>
      <c r="E111" s="31">
        <v>39783</v>
      </c>
      <c r="F111" s="15" t="s">
        <v>1259</v>
      </c>
      <c r="G111" s="15" t="s">
        <v>34</v>
      </c>
      <c r="H111" s="15" t="s">
        <v>1468</v>
      </c>
      <c r="I111" s="15" t="s">
        <v>1472</v>
      </c>
      <c r="J111" s="15" t="s">
        <v>35</v>
      </c>
      <c r="K111" s="15" t="s">
        <v>368</v>
      </c>
      <c r="L111" s="15" t="s">
        <v>1054</v>
      </c>
      <c r="M111" s="15" t="s">
        <v>1080</v>
      </c>
      <c r="N111" s="31">
        <v>39300</v>
      </c>
      <c r="O111" s="31">
        <v>39300</v>
      </c>
      <c r="P111" s="31">
        <v>40806</v>
      </c>
      <c r="Q111" s="15" t="s">
        <v>38</v>
      </c>
      <c r="R111" s="15" t="s">
        <v>39</v>
      </c>
      <c r="S111" s="15" t="s">
        <v>488</v>
      </c>
      <c r="T111" s="15" t="s">
        <v>458</v>
      </c>
      <c r="U111" s="15" t="s">
        <v>42</v>
      </c>
      <c r="V111" s="31">
        <v>40806</v>
      </c>
      <c r="W111" s="15" t="s">
        <v>43</v>
      </c>
    </row>
    <row r="112" spans="1:23">
      <c r="A112" s="15">
        <v>210056746</v>
      </c>
      <c r="B112" s="15" t="s">
        <v>599</v>
      </c>
      <c r="C112" s="15" t="s">
        <v>95</v>
      </c>
      <c r="D112" s="15" t="s">
        <v>550</v>
      </c>
      <c r="E112" s="31">
        <v>43800</v>
      </c>
      <c r="F112" s="15" t="s">
        <v>1260</v>
      </c>
      <c r="G112" s="15" t="s">
        <v>34</v>
      </c>
      <c r="H112" s="15" t="s">
        <v>1468</v>
      </c>
      <c r="I112" s="15" t="s">
        <v>1470</v>
      </c>
      <c r="J112" s="15" t="s">
        <v>35</v>
      </c>
      <c r="K112" s="15" t="s">
        <v>368</v>
      </c>
      <c r="L112" s="15" t="s">
        <v>1054</v>
      </c>
      <c r="M112" s="15" t="s">
        <v>99</v>
      </c>
      <c r="N112" s="31">
        <v>39307</v>
      </c>
      <c r="O112" s="31">
        <v>39307</v>
      </c>
      <c r="P112" s="31">
        <v>39307</v>
      </c>
      <c r="Q112" s="15" t="s">
        <v>38</v>
      </c>
      <c r="R112" s="15" t="s">
        <v>47</v>
      </c>
      <c r="S112" s="15" t="s">
        <v>1059</v>
      </c>
      <c r="T112" s="15" t="s">
        <v>929</v>
      </c>
      <c r="U112" s="15" t="s">
        <v>42</v>
      </c>
      <c r="V112" s="31">
        <v>39307</v>
      </c>
      <c r="W112" s="15" t="s">
        <v>43</v>
      </c>
    </row>
    <row r="113" spans="1:23">
      <c r="A113" s="15">
        <v>210056934</v>
      </c>
      <c r="B113" s="15" t="s">
        <v>439</v>
      </c>
      <c r="C113" s="15" t="s">
        <v>32</v>
      </c>
      <c r="D113" s="15" t="s">
        <v>435</v>
      </c>
      <c r="E113" s="31">
        <v>39321</v>
      </c>
      <c r="F113" s="15" t="s">
        <v>1261</v>
      </c>
      <c r="G113" s="15" t="s">
        <v>34</v>
      </c>
      <c r="H113" s="15" t="s">
        <v>1468</v>
      </c>
      <c r="I113" s="15" t="s">
        <v>1472</v>
      </c>
      <c r="J113" s="15" t="s">
        <v>35</v>
      </c>
      <c r="K113" s="15" t="s">
        <v>228</v>
      </c>
      <c r="L113" s="15" t="s">
        <v>1053</v>
      </c>
      <c r="M113" s="15" t="s">
        <v>229</v>
      </c>
      <c r="N113" s="31">
        <v>39321</v>
      </c>
      <c r="O113" s="31">
        <v>39321</v>
      </c>
      <c r="P113" s="31">
        <v>39321</v>
      </c>
      <c r="Q113" s="15" t="s">
        <v>38</v>
      </c>
      <c r="R113" s="15" t="s">
        <v>61</v>
      </c>
      <c r="S113" s="15" t="s">
        <v>440</v>
      </c>
      <c r="T113" s="15" t="s">
        <v>231</v>
      </c>
      <c r="U113" s="15" t="s">
        <v>42</v>
      </c>
      <c r="V113" s="31">
        <v>39321</v>
      </c>
      <c r="W113" s="15" t="s">
        <v>43</v>
      </c>
    </row>
    <row r="114" spans="1:23">
      <c r="A114" s="15">
        <v>210057126</v>
      </c>
      <c r="B114" s="15" t="s">
        <v>741</v>
      </c>
      <c r="C114" s="15" t="s">
        <v>95</v>
      </c>
      <c r="D114" s="15" t="s">
        <v>550</v>
      </c>
      <c r="E114" s="31">
        <v>42394</v>
      </c>
      <c r="F114" s="15" t="s">
        <v>1262</v>
      </c>
      <c r="G114" s="15" t="s">
        <v>34</v>
      </c>
      <c r="H114" s="15" t="s">
        <v>1468</v>
      </c>
      <c r="I114" s="15" t="s">
        <v>1470</v>
      </c>
      <c r="J114" s="15" t="s">
        <v>35</v>
      </c>
      <c r="K114" s="15" t="s">
        <v>36</v>
      </c>
      <c r="L114" s="15" t="s">
        <v>1052</v>
      </c>
      <c r="M114" s="15" t="s">
        <v>1480</v>
      </c>
      <c r="N114" s="31">
        <v>39330</v>
      </c>
      <c r="O114" s="31">
        <v>42394</v>
      </c>
      <c r="P114" s="31">
        <v>42394</v>
      </c>
      <c r="Q114" s="15" t="s">
        <v>38</v>
      </c>
      <c r="R114" s="15" t="s">
        <v>47</v>
      </c>
      <c r="S114" s="15" t="s">
        <v>1060</v>
      </c>
      <c r="T114" s="15" t="s">
        <v>126</v>
      </c>
      <c r="U114" s="15" t="s">
        <v>42</v>
      </c>
      <c r="V114" s="31">
        <v>42394</v>
      </c>
      <c r="W114" s="15" t="s">
        <v>43</v>
      </c>
    </row>
    <row r="115" spans="1:23">
      <c r="A115" s="15">
        <v>210057755</v>
      </c>
      <c r="B115" s="15" t="s">
        <v>489</v>
      </c>
      <c r="C115" s="15" t="s">
        <v>32</v>
      </c>
      <c r="D115" s="15" t="s">
        <v>456</v>
      </c>
      <c r="E115" s="31">
        <v>39503</v>
      </c>
      <c r="F115" s="15" t="s">
        <v>1263</v>
      </c>
      <c r="G115" s="15" t="s">
        <v>34</v>
      </c>
      <c r="H115" s="15" t="s">
        <v>1468</v>
      </c>
      <c r="I115" s="15" t="s">
        <v>1472</v>
      </c>
      <c r="J115" s="15" t="s">
        <v>35</v>
      </c>
      <c r="K115" s="15" t="s">
        <v>368</v>
      </c>
      <c r="L115" s="15" t="s">
        <v>1054</v>
      </c>
      <c r="M115" s="15" t="s">
        <v>461</v>
      </c>
      <c r="N115" s="31">
        <v>39370</v>
      </c>
      <c r="O115" s="31">
        <v>39370</v>
      </c>
      <c r="P115" s="31">
        <v>40807</v>
      </c>
      <c r="Q115" s="15" t="s">
        <v>38</v>
      </c>
      <c r="R115" s="15" t="s">
        <v>47</v>
      </c>
      <c r="S115" s="15" t="s">
        <v>490</v>
      </c>
      <c r="T115" s="15" t="s">
        <v>458</v>
      </c>
      <c r="U115" s="15" t="s">
        <v>42</v>
      </c>
      <c r="V115" s="31">
        <v>40807</v>
      </c>
      <c r="W115" s="15" t="s">
        <v>43</v>
      </c>
    </row>
    <row r="116" spans="1:23">
      <c r="A116" s="15">
        <v>210057907</v>
      </c>
      <c r="B116" s="15" t="s">
        <v>479</v>
      </c>
      <c r="C116" s="15" t="s">
        <v>32</v>
      </c>
      <c r="D116" s="15" t="s">
        <v>456</v>
      </c>
      <c r="E116" s="31">
        <v>39475</v>
      </c>
      <c r="F116" s="15" t="s">
        <v>1254</v>
      </c>
      <c r="G116" s="15" t="s">
        <v>34</v>
      </c>
      <c r="H116" s="15" t="s">
        <v>1468</v>
      </c>
      <c r="I116" s="15" t="s">
        <v>1472</v>
      </c>
      <c r="J116" s="15" t="s">
        <v>35</v>
      </c>
      <c r="K116" s="15" t="s">
        <v>368</v>
      </c>
      <c r="L116" s="15" t="s">
        <v>1054</v>
      </c>
      <c r="M116" s="15" t="s">
        <v>461</v>
      </c>
      <c r="N116" s="31">
        <v>39384</v>
      </c>
      <c r="O116" s="31">
        <v>39384</v>
      </c>
      <c r="P116" s="31">
        <v>39384</v>
      </c>
      <c r="Q116" s="15" t="s">
        <v>38</v>
      </c>
      <c r="R116" s="15" t="s">
        <v>47</v>
      </c>
      <c r="S116" s="15" t="s">
        <v>480</v>
      </c>
      <c r="T116" s="15" t="s">
        <v>458</v>
      </c>
      <c r="U116" s="15" t="s">
        <v>42</v>
      </c>
      <c r="V116" s="31">
        <v>39384</v>
      </c>
      <c r="W116" s="15" t="s">
        <v>43</v>
      </c>
    </row>
    <row r="117" spans="1:23">
      <c r="A117" s="15">
        <v>210057923</v>
      </c>
      <c r="B117" s="15" t="s">
        <v>477</v>
      </c>
      <c r="C117" s="15" t="s">
        <v>32</v>
      </c>
      <c r="D117" s="15" t="s">
        <v>456</v>
      </c>
      <c r="E117" s="31">
        <v>39475</v>
      </c>
      <c r="F117" s="15" t="s">
        <v>1254</v>
      </c>
      <c r="G117" s="15" t="s">
        <v>34</v>
      </c>
      <c r="H117" s="15" t="s">
        <v>1468</v>
      </c>
      <c r="I117" s="15" t="s">
        <v>1472</v>
      </c>
      <c r="J117" s="15" t="s">
        <v>35</v>
      </c>
      <c r="K117" s="15" t="s">
        <v>368</v>
      </c>
      <c r="L117" s="15" t="s">
        <v>1054</v>
      </c>
      <c r="M117" s="15" t="s">
        <v>461</v>
      </c>
      <c r="N117" s="31">
        <v>39384</v>
      </c>
      <c r="O117" s="31">
        <v>39384</v>
      </c>
      <c r="P117" s="31">
        <v>39384</v>
      </c>
      <c r="Q117" s="15" t="s">
        <v>38</v>
      </c>
      <c r="R117" s="15" t="s">
        <v>47</v>
      </c>
      <c r="S117" s="15" t="s">
        <v>478</v>
      </c>
      <c r="T117" s="15" t="s">
        <v>459</v>
      </c>
      <c r="U117" s="15" t="s">
        <v>42</v>
      </c>
      <c r="V117" s="33">
        <v>39384</v>
      </c>
      <c r="W117" s="15" t="s">
        <v>122</v>
      </c>
    </row>
    <row r="118" spans="1:23">
      <c r="A118" s="15">
        <v>210058387</v>
      </c>
      <c r="B118" s="15" t="s">
        <v>481</v>
      </c>
      <c r="C118" s="15" t="s">
        <v>32</v>
      </c>
      <c r="D118" s="15" t="s">
        <v>456</v>
      </c>
      <c r="E118" s="31">
        <v>39524</v>
      </c>
      <c r="F118" s="15" t="s">
        <v>1264</v>
      </c>
      <c r="G118" s="15" t="s">
        <v>34</v>
      </c>
      <c r="H118" s="15" t="s">
        <v>1468</v>
      </c>
      <c r="I118" s="15" t="s">
        <v>1472</v>
      </c>
      <c r="J118" s="15" t="s">
        <v>35</v>
      </c>
      <c r="K118" s="15" t="s">
        <v>368</v>
      </c>
      <c r="L118" s="15" t="s">
        <v>1054</v>
      </c>
      <c r="M118" s="15" t="s">
        <v>461</v>
      </c>
      <c r="N118" s="31">
        <v>39419</v>
      </c>
      <c r="O118" s="31">
        <v>39419</v>
      </c>
      <c r="P118" s="31">
        <v>39419</v>
      </c>
      <c r="Q118" s="15" t="s">
        <v>38</v>
      </c>
      <c r="R118" s="15" t="s">
        <v>47</v>
      </c>
      <c r="S118" s="15" t="s">
        <v>482</v>
      </c>
      <c r="T118" s="15" t="s">
        <v>459</v>
      </c>
      <c r="U118" s="15" t="s">
        <v>42</v>
      </c>
      <c r="V118" s="31">
        <v>39419</v>
      </c>
      <c r="W118" s="15" t="s">
        <v>43</v>
      </c>
    </row>
    <row r="119" spans="1:23">
      <c r="A119" s="15">
        <v>210059137</v>
      </c>
      <c r="B119" s="15" t="s">
        <v>602</v>
      </c>
      <c r="C119" s="15" t="s">
        <v>95</v>
      </c>
      <c r="D119" s="15" t="s">
        <v>550</v>
      </c>
      <c r="E119" s="31">
        <v>40819</v>
      </c>
      <c r="F119" s="15" t="s">
        <v>1265</v>
      </c>
      <c r="G119" s="15" t="s">
        <v>34</v>
      </c>
      <c r="H119" s="15" t="s">
        <v>1468</v>
      </c>
      <c r="I119" s="15" t="s">
        <v>1470</v>
      </c>
      <c r="J119" s="15" t="s">
        <v>35</v>
      </c>
      <c r="K119" s="15" t="s">
        <v>368</v>
      </c>
      <c r="L119" s="15" t="s">
        <v>1054</v>
      </c>
      <c r="M119" s="15" t="s">
        <v>99</v>
      </c>
      <c r="N119" s="31">
        <v>39496</v>
      </c>
      <c r="O119" s="31">
        <v>39496</v>
      </c>
      <c r="P119" s="31">
        <v>39496</v>
      </c>
      <c r="Q119" s="15" t="s">
        <v>38</v>
      </c>
      <c r="R119" s="15" t="s">
        <v>47</v>
      </c>
      <c r="S119" s="15" t="s">
        <v>603</v>
      </c>
      <c r="T119" s="15" t="s">
        <v>100</v>
      </c>
      <c r="U119" s="15" t="s">
        <v>42</v>
      </c>
      <c r="V119" s="31">
        <v>39496</v>
      </c>
      <c r="W119" s="15" t="s">
        <v>43</v>
      </c>
    </row>
    <row r="120" spans="1:23">
      <c r="A120" s="15">
        <v>210059139</v>
      </c>
      <c r="B120" s="15" t="s">
        <v>600</v>
      </c>
      <c r="C120" s="15" t="s">
        <v>95</v>
      </c>
      <c r="D120" s="15" t="s">
        <v>550</v>
      </c>
      <c r="E120" s="31">
        <v>42408</v>
      </c>
      <c r="F120" s="15" t="s">
        <v>1266</v>
      </c>
      <c r="G120" s="15" t="s">
        <v>34</v>
      </c>
      <c r="H120" s="15" t="s">
        <v>1468</v>
      </c>
      <c r="I120" s="15" t="s">
        <v>1470</v>
      </c>
      <c r="J120" s="15" t="s">
        <v>35</v>
      </c>
      <c r="K120" s="15" t="s">
        <v>228</v>
      </c>
      <c r="L120" s="15" t="s">
        <v>1053</v>
      </c>
      <c r="M120" s="15" t="s">
        <v>229</v>
      </c>
      <c r="N120" s="31">
        <v>39496</v>
      </c>
      <c r="O120" s="31">
        <v>39496</v>
      </c>
      <c r="P120" s="31">
        <v>39496</v>
      </c>
      <c r="Q120" s="15" t="s">
        <v>38</v>
      </c>
      <c r="R120" s="15" t="s">
        <v>61</v>
      </c>
      <c r="S120" s="15" t="s">
        <v>601</v>
      </c>
      <c r="T120" s="15" t="s">
        <v>231</v>
      </c>
      <c r="U120" s="15" t="s">
        <v>42</v>
      </c>
      <c r="V120" s="31">
        <v>39496</v>
      </c>
      <c r="W120" s="15" t="s">
        <v>696</v>
      </c>
    </row>
    <row r="121" spans="1:23">
      <c r="A121" s="15">
        <v>210059147</v>
      </c>
      <c r="B121" s="15" t="s">
        <v>497</v>
      </c>
      <c r="C121" s="15" t="s">
        <v>32</v>
      </c>
      <c r="D121" s="15" t="s">
        <v>456</v>
      </c>
      <c r="E121" s="31">
        <v>39685</v>
      </c>
      <c r="F121" s="15" t="s">
        <v>1267</v>
      </c>
      <c r="G121" s="15" t="s">
        <v>34</v>
      </c>
      <c r="H121" s="15" t="s">
        <v>1468</v>
      </c>
      <c r="I121" s="15" t="s">
        <v>1472</v>
      </c>
      <c r="J121" s="15" t="s">
        <v>35</v>
      </c>
      <c r="K121" s="15" t="s">
        <v>368</v>
      </c>
      <c r="L121" s="15" t="s">
        <v>1054</v>
      </c>
      <c r="M121" s="15" t="s">
        <v>461</v>
      </c>
      <c r="N121" s="31">
        <v>39503</v>
      </c>
      <c r="O121" s="31">
        <v>39503</v>
      </c>
      <c r="P121" s="31">
        <v>39503</v>
      </c>
      <c r="Q121" s="15" t="s">
        <v>38</v>
      </c>
      <c r="R121" s="15" t="s">
        <v>47</v>
      </c>
      <c r="S121" s="15" t="s">
        <v>498</v>
      </c>
      <c r="T121" s="15" t="s">
        <v>458</v>
      </c>
      <c r="U121" s="15" t="s">
        <v>42</v>
      </c>
      <c r="V121" s="31">
        <v>40966</v>
      </c>
      <c r="W121" s="15" t="s">
        <v>43</v>
      </c>
    </row>
    <row r="122" spans="1:23">
      <c r="A122" s="15">
        <v>210059189</v>
      </c>
      <c r="B122" s="15" t="s">
        <v>604</v>
      </c>
      <c r="C122" s="15" t="s">
        <v>95</v>
      </c>
      <c r="D122" s="15" t="s">
        <v>550</v>
      </c>
      <c r="E122" s="31">
        <v>39503</v>
      </c>
      <c r="F122" s="15" t="s">
        <v>1263</v>
      </c>
      <c r="G122" s="15" t="s">
        <v>34</v>
      </c>
      <c r="H122" s="15" t="s">
        <v>1468</v>
      </c>
      <c r="I122" s="15" t="s">
        <v>1470</v>
      </c>
      <c r="J122" s="15" t="s">
        <v>35</v>
      </c>
      <c r="K122" s="15" t="s">
        <v>368</v>
      </c>
      <c r="L122" s="15" t="s">
        <v>1054</v>
      </c>
      <c r="M122" s="15" t="s">
        <v>99</v>
      </c>
      <c r="N122" s="31">
        <v>39503</v>
      </c>
      <c r="O122" s="31">
        <v>39503</v>
      </c>
      <c r="P122" s="31">
        <v>39503</v>
      </c>
      <c r="Q122" s="15" t="s">
        <v>38</v>
      </c>
      <c r="R122" s="15" t="s">
        <v>47</v>
      </c>
      <c r="S122" s="15" t="s">
        <v>605</v>
      </c>
      <c r="T122" s="15" t="s">
        <v>100</v>
      </c>
      <c r="U122" s="15" t="s">
        <v>42</v>
      </c>
      <c r="V122" s="33">
        <v>39503</v>
      </c>
      <c r="W122" s="15" t="s">
        <v>43</v>
      </c>
    </row>
    <row r="123" spans="1:23">
      <c r="A123" s="15">
        <v>210059312</v>
      </c>
      <c r="B123" s="15" t="s">
        <v>703</v>
      </c>
      <c r="C123" s="15" t="s">
        <v>95</v>
      </c>
      <c r="D123" s="15" t="s">
        <v>550</v>
      </c>
      <c r="E123" s="31">
        <v>41750</v>
      </c>
      <c r="F123" s="15" t="s">
        <v>1141</v>
      </c>
      <c r="G123" s="15" t="s">
        <v>34</v>
      </c>
      <c r="H123" s="15" t="s">
        <v>1468</v>
      </c>
      <c r="I123" s="15" t="s">
        <v>1470</v>
      </c>
      <c r="J123" s="15" t="s">
        <v>35</v>
      </c>
      <c r="K123" s="15" t="s">
        <v>36</v>
      </c>
      <c r="L123" s="15" t="s">
        <v>1052</v>
      </c>
      <c r="M123" s="15" t="s">
        <v>1480</v>
      </c>
      <c r="N123" s="31">
        <v>39504</v>
      </c>
      <c r="O123" s="31">
        <v>41750</v>
      </c>
      <c r="P123" s="31">
        <v>41750</v>
      </c>
      <c r="Q123" s="15" t="s">
        <v>38</v>
      </c>
      <c r="R123" s="15" t="s">
        <v>47</v>
      </c>
      <c r="S123" s="15" t="s">
        <v>704</v>
      </c>
      <c r="T123" s="15" t="s">
        <v>126</v>
      </c>
      <c r="U123" s="15" t="s">
        <v>42</v>
      </c>
      <c r="V123" s="31">
        <v>41750</v>
      </c>
      <c r="W123" s="15" t="s">
        <v>122</v>
      </c>
    </row>
    <row r="124" spans="1:23">
      <c r="A124" s="15">
        <v>210059388</v>
      </c>
      <c r="B124" s="15" t="s">
        <v>417</v>
      </c>
      <c r="C124" s="15" t="s">
        <v>32</v>
      </c>
      <c r="D124" s="15" t="s">
        <v>367</v>
      </c>
      <c r="E124" s="31">
        <v>39636</v>
      </c>
      <c r="F124" s="15" t="s">
        <v>1268</v>
      </c>
      <c r="G124" s="15" t="s">
        <v>34</v>
      </c>
      <c r="H124" s="15" t="s">
        <v>1468</v>
      </c>
      <c r="I124" s="15" t="s">
        <v>1472</v>
      </c>
      <c r="J124" s="15" t="s">
        <v>35</v>
      </c>
      <c r="K124" s="15" t="s">
        <v>368</v>
      </c>
      <c r="L124" s="15" t="s">
        <v>1054</v>
      </c>
      <c r="M124" s="15" t="s">
        <v>371</v>
      </c>
      <c r="N124" s="31">
        <v>39517</v>
      </c>
      <c r="O124" s="31">
        <v>39517</v>
      </c>
      <c r="P124" s="31">
        <v>39517</v>
      </c>
      <c r="Q124" s="15" t="s">
        <v>38</v>
      </c>
      <c r="R124" s="15" t="s">
        <v>47</v>
      </c>
      <c r="S124" s="15" t="s">
        <v>418</v>
      </c>
      <c r="T124" s="15" t="s">
        <v>370</v>
      </c>
      <c r="U124" s="15" t="s">
        <v>42</v>
      </c>
      <c r="V124" s="31">
        <v>41134</v>
      </c>
      <c r="W124" s="15" t="s">
        <v>122</v>
      </c>
    </row>
    <row r="125" spans="1:23">
      <c r="A125" s="15">
        <v>210059408</v>
      </c>
      <c r="B125" s="15" t="s">
        <v>388</v>
      </c>
      <c r="C125" s="15" t="s">
        <v>32</v>
      </c>
      <c r="D125" s="15" t="s">
        <v>367</v>
      </c>
      <c r="E125" s="31">
        <v>42107</v>
      </c>
      <c r="F125" s="15" t="s">
        <v>1139</v>
      </c>
      <c r="G125" s="15" t="s">
        <v>34</v>
      </c>
      <c r="H125" s="15" t="s">
        <v>1468</v>
      </c>
      <c r="I125" s="15" t="s">
        <v>1472</v>
      </c>
      <c r="J125" s="15" t="s">
        <v>35</v>
      </c>
      <c r="K125" s="15" t="s">
        <v>368</v>
      </c>
      <c r="L125" s="15" t="s">
        <v>1054</v>
      </c>
      <c r="M125" s="15" t="s">
        <v>1080</v>
      </c>
      <c r="N125" s="31">
        <v>39524</v>
      </c>
      <c r="O125" s="31">
        <v>39524</v>
      </c>
      <c r="P125" s="31">
        <v>39524</v>
      </c>
      <c r="Q125" s="15" t="s">
        <v>38</v>
      </c>
      <c r="R125" s="15" t="s">
        <v>39</v>
      </c>
      <c r="S125" s="15" t="s">
        <v>389</v>
      </c>
      <c r="T125" s="15" t="s">
        <v>370</v>
      </c>
      <c r="U125" s="15" t="s">
        <v>42</v>
      </c>
      <c r="V125" s="31">
        <v>39524</v>
      </c>
      <c r="W125" s="15" t="s">
        <v>43</v>
      </c>
    </row>
    <row r="126" spans="1:23">
      <c r="A126" s="15">
        <v>210059473</v>
      </c>
      <c r="B126" s="15" t="s">
        <v>141</v>
      </c>
      <c r="C126" s="15" t="s">
        <v>95</v>
      </c>
      <c r="D126" s="15" t="s">
        <v>96</v>
      </c>
      <c r="E126" s="31">
        <v>39524</v>
      </c>
      <c r="F126" s="15" t="s">
        <v>1264</v>
      </c>
      <c r="G126" s="15" t="s">
        <v>34</v>
      </c>
      <c r="H126" s="15" t="s">
        <v>1468</v>
      </c>
      <c r="I126" s="15" t="s">
        <v>1470</v>
      </c>
      <c r="J126" s="15" t="s">
        <v>35</v>
      </c>
      <c r="K126" s="15" t="s">
        <v>368</v>
      </c>
      <c r="L126" s="15" t="s">
        <v>1054</v>
      </c>
      <c r="M126" s="15" t="s">
        <v>99</v>
      </c>
      <c r="N126" s="31">
        <v>39524</v>
      </c>
      <c r="O126" s="31">
        <v>39524</v>
      </c>
      <c r="P126" s="31">
        <v>39524</v>
      </c>
      <c r="Q126" s="15" t="s">
        <v>38</v>
      </c>
      <c r="R126" s="15" t="s">
        <v>47</v>
      </c>
      <c r="S126" s="15" t="s">
        <v>142</v>
      </c>
      <c r="T126" s="15" t="s">
        <v>929</v>
      </c>
      <c r="U126" s="15" t="s">
        <v>42</v>
      </c>
      <c r="V126" s="31">
        <v>39524</v>
      </c>
      <c r="W126" s="15" t="s">
        <v>43</v>
      </c>
    </row>
    <row r="127" spans="1:23">
      <c r="A127" s="15">
        <v>210059498</v>
      </c>
      <c r="B127" s="15" t="s">
        <v>87</v>
      </c>
      <c r="C127" s="15" t="s">
        <v>32</v>
      </c>
      <c r="D127" s="15" t="s">
        <v>75</v>
      </c>
      <c r="E127" s="31">
        <v>39860</v>
      </c>
      <c r="F127" s="15" t="s">
        <v>1269</v>
      </c>
      <c r="G127" s="15" t="s">
        <v>34</v>
      </c>
      <c r="H127" s="15" t="s">
        <v>1468</v>
      </c>
      <c r="I127" s="15" t="s">
        <v>1479</v>
      </c>
      <c r="J127" s="15" t="s">
        <v>35</v>
      </c>
      <c r="K127" s="15" t="s">
        <v>228</v>
      </c>
      <c r="L127" s="15" t="s">
        <v>1053</v>
      </c>
      <c r="M127" s="15" t="s">
        <v>76</v>
      </c>
      <c r="N127" s="31">
        <v>39524</v>
      </c>
      <c r="O127" s="31">
        <v>39524</v>
      </c>
      <c r="P127" s="31">
        <v>39524</v>
      </c>
      <c r="Q127" s="15" t="s">
        <v>38</v>
      </c>
      <c r="R127" s="15" t="s">
        <v>47</v>
      </c>
      <c r="S127" s="15" t="s">
        <v>88</v>
      </c>
      <c r="T127" s="15" t="s">
        <v>78</v>
      </c>
      <c r="U127" s="15" t="s">
        <v>42</v>
      </c>
      <c r="V127" s="31">
        <v>39524</v>
      </c>
      <c r="W127" s="15" t="s">
        <v>43</v>
      </c>
    </row>
    <row r="128" spans="1:23">
      <c r="A128" s="15">
        <v>210060242</v>
      </c>
      <c r="B128" s="15" t="s">
        <v>491</v>
      </c>
      <c r="C128" s="15" t="s">
        <v>32</v>
      </c>
      <c r="D128" s="15" t="s">
        <v>456</v>
      </c>
      <c r="E128" s="31">
        <v>39566</v>
      </c>
      <c r="F128" s="15" t="s">
        <v>1270</v>
      </c>
      <c r="G128" s="15" t="s">
        <v>34</v>
      </c>
      <c r="H128" s="15" t="s">
        <v>1468</v>
      </c>
      <c r="I128" s="15" t="s">
        <v>1472</v>
      </c>
      <c r="J128" s="15" t="s">
        <v>35</v>
      </c>
      <c r="K128" s="15" t="s">
        <v>368</v>
      </c>
      <c r="L128" s="15" t="s">
        <v>1054</v>
      </c>
      <c r="M128" s="15" t="s">
        <v>461</v>
      </c>
      <c r="N128" s="31">
        <v>39566</v>
      </c>
      <c r="O128" s="31">
        <v>39566</v>
      </c>
      <c r="P128" s="31">
        <v>40809</v>
      </c>
      <c r="Q128" s="15" t="s">
        <v>38</v>
      </c>
      <c r="R128" s="15" t="s">
        <v>47</v>
      </c>
      <c r="S128" s="15" t="s">
        <v>492</v>
      </c>
      <c r="T128" s="15" t="s">
        <v>458</v>
      </c>
      <c r="U128" s="15" t="s">
        <v>42</v>
      </c>
      <c r="V128" s="31">
        <v>40809</v>
      </c>
      <c r="W128" s="15" t="s">
        <v>43</v>
      </c>
    </row>
    <row r="129" spans="1:23">
      <c r="A129" s="15">
        <v>210060302</v>
      </c>
      <c r="B129" s="15" t="s">
        <v>493</v>
      </c>
      <c r="C129" s="15" t="s">
        <v>32</v>
      </c>
      <c r="D129" s="15" t="s">
        <v>456</v>
      </c>
      <c r="E129" s="31">
        <v>39573</v>
      </c>
      <c r="F129" s="15" t="s">
        <v>1271</v>
      </c>
      <c r="G129" s="15" t="s">
        <v>34</v>
      </c>
      <c r="H129" s="15" t="s">
        <v>1468</v>
      </c>
      <c r="I129" s="15" t="s">
        <v>1472</v>
      </c>
      <c r="J129" s="15" t="s">
        <v>35</v>
      </c>
      <c r="K129" s="15" t="s">
        <v>368</v>
      </c>
      <c r="L129" s="15" t="s">
        <v>1054</v>
      </c>
      <c r="M129" s="15" t="s">
        <v>1080</v>
      </c>
      <c r="N129" s="31">
        <v>31245</v>
      </c>
      <c r="O129" s="31">
        <v>36583</v>
      </c>
      <c r="P129" s="31">
        <v>39573</v>
      </c>
      <c r="Q129" s="15" t="s">
        <v>38</v>
      </c>
      <c r="R129" s="15" t="s">
        <v>39</v>
      </c>
      <c r="S129" s="15" t="s">
        <v>494</v>
      </c>
      <c r="T129" s="15" t="s">
        <v>458</v>
      </c>
      <c r="U129" s="15" t="s">
        <v>42</v>
      </c>
      <c r="V129" s="31">
        <v>40812</v>
      </c>
      <c r="W129" s="15" t="s">
        <v>43</v>
      </c>
    </row>
    <row r="130" spans="1:23">
      <c r="A130" s="15">
        <v>210060311</v>
      </c>
      <c r="B130" s="15" t="s">
        <v>840</v>
      </c>
      <c r="C130" s="15" t="s">
        <v>32</v>
      </c>
      <c r="D130" s="15" t="s">
        <v>806</v>
      </c>
      <c r="E130" s="31">
        <v>44347</v>
      </c>
      <c r="F130" s="15" t="s">
        <v>1270</v>
      </c>
      <c r="G130" s="15" t="s">
        <v>34</v>
      </c>
      <c r="H130" s="15" t="s">
        <v>1468</v>
      </c>
      <c r="I130" s="15" t="s">
        <v>1471</v>
      </c>
      <c r="J130" s="15" t="s">
        <v>35</v>
      </c>
      <c r="K130" s="15" t="s">
        <v>228</v>
      </c>
      <c r="L130" s="15" t="s">
        <v>1053</v>
      </c>
      <c r="M130" s="15" t="s">
        <v>76</v>
      </c>
      <c r="N130" s="31">
        <v>39566</v>
      </c>
      <c r="O130" s="31">
        <v>39566</v>
      </c>
      <c r="P130" s="31">
        <v>39566</v>
      </c>
      <c r="Q130" s="15" t="s">
        <v>38</v>
      </c>
      <c r="R130" s="15" t="s">
        <v>39</v>
      </c>
      <c r="S130" s="15" t="s">
        <v>841</v>
      </c>
      <c r="T130" s="15" t="s">
        <v>93</v>
      </c>
      <c r="U130" s="15" t="s">
        <v>42</v>
      </c>
      <c r="V130" s="31">
        <v>43437</v>
      </c>
      <c r="W130" s="15" t="s">
        <v>43</v>
      </c>
    </row>
    <row r="131" spans="1:23">
      <c r="A131" s="15">
        <v>210061396</v>
      </c>
      <c r="B131" s="15" t="s">
        <v>606</v>
      </c>
      <c r="C131" s="15" t="s">
        <v>95</v>
      </c>
      <c r="D131" s="15" t="s">
        <v>550</v>
      </c>
      <c r="E131" s="31">
        <v>39622</v>
      </c>
      <c r="F131" s="15" t="s">
        <v>1272</v>
      </c>
      <c r="G131" s="15" t="s">
        <v>34</v>
      </c>
      <c r="H131" s="15" t="s">
        <v>1468</v>
      </c>
      <c r="I131" s="15" t="s">
        <v>1470</v>
      </c>
      <c r="J131" s="15" t="s">
        <v>35</v>
      </c>
      <c r="K131" s="15" t="s">
        <v>368</v>
      </c>
      <c r="L131" s="15" t="s">
        <v>1054</v>
      </c>
      <c r="M131" s="15" t="s">
        <v>99</v>
      </c>
      <c r="N131" s="31">
        <v>39622</v>
      </c>
      <c r="O131" s="31">
        <v>39622</v>
      </c>
      <c r="P131" s="31">
        <v>39622</v>
      </c>
      <c r="Q131" s="15" t="s">
        <v>38</v>
      </c>
      <c r="R131" s="15" t="s">
        <v>47</v>
      </c>
      <c r="S131" s="15" t="s">
        <v>607</v>
      </c>
      <c r="T131" s="15" t="s">
        <v>100</v>
      </c>
      <c r="U131" s="15" t="s">
        <v>42</v>
      </c>
      <c r="V131" s="31">
        <v>39622</v>
      </c>
      <c r="W131" s="15" t="s">
        <v>43</v>
      </c>
    </row>
    <row r="132" spans="1:23">
      <c r="A132" s="15">
        <v>210061821</v>
      </c>
      <c r="B132" s="15" t="s">
        <v>395</v>
      </c>
      <c r="C132" s="15" t="s">
        <v>32</v>
      </c>
      <c r="D132" s="15" t="s">
        <v>367</v>
      </c>
      <c r="E132" s="31">
        <v>43528</v>
      </c>
      <c r="F132" s="15" t="s">
        <v>1273</v>
      </c>
      <c r="G132" s="15" t="s">
        <v>34</v>
      </c>
      <c r="H132" s="15" t="s">
        <v>1468</v>
      </c>
      <c r="I132" s="15" t="s">
        <v>1472</v>
      </c>
      <c r="J132" s="15" t="s">
        <v>35</v>
      </c>
      <c r="K132" s="15" t="s">
        <v>368</v>
      </c>
      <c r="L132" s="15" t="s">
        <v>1054</v>
      </c>
      <c r="M132" s="15" t="s">
        <v>371</v>
      </c>
      <c r="N132" s="31">
        <v>39664</v>
      </c>
      <c r="O132" s="31">
        <v>40553</v>
      </c>
      <c r="P132" s="31">
        <v>39664</v>
      </c>
      <c r="Q132" s="15" t="s">
        <v>38</v>
      </c>
      <c r="R132" s="15" t="s">
        <v>47</v>
      </c>
      <c r="S132" s="15" t="s">
        <v>396</v>
      </c>
      <c r="T132" s="15" t="s">
        <v>370</v>
      </c>
      <c r="U132" s="15" t="s">
        <v>42</v>
      </c>
      <c r="V132" s="33">
        <v>40553</v>
      </c>
      <c r="W132" s="15" t="s">
        <v>43</v>
      </c>
    </row>
    <row r="133" spans="1:23">
      <c r="A133" s="15">
        <v>210061925</v>
      </c>
      <c r="B133" s="15" t="s">
        <v>608</v>
      </c>
      <c r="C133" s="15" t="s">
        <v>95</v>
      </c>
      <c r="D133" s="15" t="s">
        <v>550</v>
      </c>
      <c r="E133" s="31">
        <v>39965</v>
      </c>
      <c r="F133" s="15" t="s">
        <v>1274</v>
      </c>
      <c r="G133" s="15" t="s">
        <v>34</v>
      </c>
      <c r="H133" s="15" t="s">
        <v>1468</v>
      </c>
      <c r="I133" s="15" t="s">
        <v>1470</v>
      </c>
      <c r="J133" s="15" t="s">
        <v>35</v>
      </c>
      <c r="K133" s="15" t="s">
        <v>368</v>
      </c>
      <c r="L133" s="15" t="s">
        <v>1054</v>
      </c>
      <c r="M133" s="15" t="s">
        <v>99</v>
      </c>
      <c r="N133" s="31">
        <v>39671</v>
      </c>
      <c r="O133" s="31">
        <v>39671</v>
      </c>
      <c r="P133" s="31">
        <v>39671</v>
      </c>
      <c r="Q133" s="15" t="s">
        <v>38</v>
      </c>
      <c r="R133" s="15" t="s">
        <v>47</v>
      </c>
      <c r="S133" s="15" t="s">
        <v>609</v>
      </c>
      <c r="T133" s="15" t="s">
        <v>100</v>
      </c>
      <c r="U133" s="15" t="s">
        <v>42</v>
      </c>
      <c r="V133" s="31">
        <v>39671</v>
      </c>
      <c r="W133" s="15" t="s">
        <v>43</v>
      </c>
    </row>
    <row r="134" spans="1:23">
      <c r="A134" s="15">
        <v>210061987</v>
      </c>
      <c r="B134" s="15" t="s">
        <v>143</v>
      </c>
      <c r="C134" s="15" t="s">
        <v>95</v>
      </c>
      <c r="D134" s="15" t="s">
        <v>96</v>
      </c>
      <c r="E134" s="31">
        <v>39678</v>
      </c>
      <c r="F134" s="15" t="s">
        <v>1275</v>
      </c>
      <c r="G134" s="15" t="s">
        <v>34</v>
      </c>
      <c r="H134" s="15" t="s">
        <v>1468</v>
      </c>
      <c r="I134" s="15" t="s">
        <v>1470</v>
      </c>
      <c r="J134" s="15" t="s">
        <v>35</v>
      </c>
      <c r="K134" s="15" t="s">
        <v>368</v>
      </c>
      <c r="L134" s="15" t="s">
        <v>1054</v>
      </c>
      <c r="M134" s="15" t="s">
        <v>99</v>
      </c>
      <c r="N134" s="31">
        <v>39678</v>
      </c>
      <c r="O134" s="31">
        <v>39678</v>
      </c>
      <c r="P134" s="31">
        <v>39678</v>
      </c>
      <c r="Q134" s="15" t="s">
        <v>38</v>
      </c>
      <c r="R134" s="15" t="s">
        <v>47</v>
      </c>
      <c r="S134" s="15" t="s">
        <v>144</v>
      </c>
      <c r="T134" s="15" t="s">
        <v>100</v>
      </c>
      <c r="U134" s="15" t="s">
        <v>42</v>
      </c>
      <c r="V134" s="33">
        <v>39678</v>
      </c>
      <c r="W134" s="15" t="s">
        <v>43</v>
      </c>
    </row>
    <row r="135" spans="1:23">
      <c r="A135" s="15">
        <v>210062499</v>
      </c>
      <c r="B135" s="15" t="s">
        <v>286</v>
      </c>
      <c r="C135" s="15" t="s">
        <v>95</v>
      </c>
      <c r="D135" s="15" t="s">
        <v>270</v>
      </c>
      <c r="E135" s="31">
        <v>40049</v>
      </c>
      <c r="F135" s="15" t="s">
        <v>1276</v>
      </c>
      <c r="G135" s="15" t="s">
        <v>34</v>
      </c>
      <c r="H135" s="15" t="s">
        <v>1468</v>
      </c>
      <c r="I135" s="15" t="s">
        <v>1469</v>
      </c>
      <c r="J135" s="15" t="s">
        <v>35</v>
      </c>
      <c r="K135" s="15" t="s">
        <v>36</v>
      </c>
      <c r="L135" s="15" t="s">
        <v>1052</v>
      </c>
      <c r="M135" s="15" t="s">
        <v>281</v>
      </c>
      <c r="N135" s="31">
        <v>39706</v>
      </c>
      <c r="O135" s="31">
        <v>39706</v>
      </c>
      <c r="P135" s="31">
        <v>39706</v>
      </c>
      <c r="Q135" s="15" t="s">
        <v>38</v>
      </c>
      <c r="R135" s="15" t="s">
        <v>47</v>
      </c>
      <c r="S135" s="15" t="s">
        <v>287</v>
      </c>
      <c r="T135" s="15" t="s">
        <v>113</v>
      </c>
      <c r="U135" s="15" t="s">
        <v>42</v>
      </c>
      <c r="V135" s="31">
        <v>39706</v>
      </c>
      <c r="W135" s="15" t="s">
        <v>43</v>
      </c>
    </row>
    <row r="136" spans="1:23">
      <c r="A136" s="15">
        <v>210062903</v>
      </c>
      <c r="B136" s="15" t="s">
        <v>236</v>
      </c>
      <c r="C136" s="15" t="s">
        <v>32</v>
      </c>
      <c r="D136" s="15" t="s">
        <v>227</v>
      </c>
      <c r="E136" s="31">
        <v>39741</v>
      </c>
      <c r="F136" s="15" t="s">
        <v>1277</v>
      </c>
      <c r="G136" s="15" t="s">
        <v>34</v>
      </c>
      <c r="H136" s="15" t="s">
        <v>1468</v>
      </c>
      <c r="I136" s="15" t="s">
        <v>1471</v>
      </c>
      <c r="J136" s="15" t="s">
        <v>35</v>
      </c>
      <c r="K136" s="15" t="s">
        <v>368</v>
      </c>
      <c r="L136" s="15" t="s">
        <v>1054</v>
      </c>
      <c r="M136" s="15" t="s">
        <v>57</v>
      </c>
      <c r="N136" s="31">
        <v>39741</v>
      </c>
      <c r="O136" s="31">
        <v>39741</v>
      </c>
      <c r="P136" s="31">
        <v>39741</v>
      </c>
      <c r="Q136" s="15" t="s">
        <v>38</v>
      </c>
      <c r="R136" s="15" t="s">
        <v>47</v>
      </c>
      <c r="S136" s="15" t="s">
        <v>237</v>
      </c>
      <c r="T136" s="15" t="s">
        <v>103</v>
      </c>
      <c r="U136" s="15" t="s">
        <v>42</v>
      </c>
      <c r="V136" s="31">
        <v>39741</v>
      </c>
      <c r="W136" s="15" t="s">
        <v>43</v>
      </c>
    </row>
    <row r="137" spans="1:23">
      <c r="A137" s="15">
        <v>210063163</v>
      </c>
      <c r="B137" s="15" t="s">
        <v>390</v>
      </c>
      <c r="C137" s="15" t="s">
        <v>32</v>
      </c>
      <c r="D137" s="15" t="s">
        <v>367</v>
      </c>
      <c r="E137" s="31">
        <v>39776</v>
      </c>
      <c r="F137" s="15" t="s">
        <v>1278</v>
      </c>
      <c r="G137" s="15" t="s">
        <v>34</v>
      </c>
      <c r="H137" s="15" t="s">
        <v>1468</v>
      </c>
      <c r="I137" s="15" t="s">
        <v>1472</v>
      </c>
      <c r="J137" s="15" t="s">
        <v>35</v>
      </c>
      <c r="K137" s="15" t="s">
        <v>368</v>
      </c>
      <c r="L137" s="15" t="s">
        <v>1054</v>
      </c>
      <c r="M137" s="15" t="s">
        <v>371</v>
      </c>
      <c r="N137" s="31">
        <v>39776</v>
      </c>
      <c r="O137" s="31">
        <v>39776</v>
      </c>
      <c r="P137" s="31">
        <v>39776</v>
      </c>
      <c r="Q137" s="15" t="s">
        <v>38</v>
      </c>
      <c r="R137" s="15" t="s">
        <v>47</v>
      </c>
      <c r="S137" s="15" t="s">
        <v>391</v>
      </c>
      <c r="T137" s="15" t="s">
        <v>370</v>
      </c>
      <c r="U137" s="15" t="s">
        <v>42</v>
      </c>
      <c r="V137" s="33">
        <v>39776</v>
      </c>
      <c r="W137" s="15" t="s">
        <v>43</v>
      </c>
    </row>
    <row r="138" spans="1:23">
      <c r="A138" s="15">
        <v>210064412</v>
      </c>
      <c r="B138" s="15" t="s">
        <v>860</v>
      </c>
      <c r="C138" s="15" t="s">
        <v>32</v>
      </c>
      <c r="D138" s="15" t="s">
        <v>800</v>
      </c>
      <c r="E138" s="31">
        <v>39986</v>
      </c>
      <c r="F138" s="15" t="s">
        <v>1189</v>
      </c>
      <c r="G138" s="15" t="s">
        <v>34</v>
      </c>
      <c r="H138" s="15" t="s">
        <v>1473</v>
      </c>
      <c r="I138" s="15" t="s">
        <v>1474</v>
      </c>
      <c r="J138" s="15" t="s">
        <v>35</v>
      </c>
      <c r="K138" s="15" t="s">
        <v>36</v>
      </c>
      <c r="L138" s="15" t="s">
        <v>1052</v>
      </c>
      <c r="M138" s="15" t="s">
        <v>801</v>
      </c>
      <c r="N138" s="31">
        <v>39986</v>
      </c>
      <c r="O138" s="31">
        <v>39986</v>
      </c>
      <c r="P138" s="31">
        <v>39986</v>
      </c>
      <c r="Q138" s="15" t="s">
        <v>38</v>
      </c>
      <c r="R138" s="15" t="s">
        <v>39</v>
      </c>
      <c r="S138" s="15" t="s">
        <v>861</v>
      </c>
      <c r="T138" s="15" t="s">
        <v>803</v>
      </c>
      <c r="U138" s="15" t="s">
        <v>853</v>
      </c>
      <c r="V138" s="31">
        <v>39986</v>
      </c>
      <c r="W138" s="15" t="s">
        <v>43</v>
      </c>
    </row>
    <row r="139" spans="1:23">
      <c r="A139" s="15">
        <v>210066231</v>
      </c>
      <c r="B139" s="15" t="s">
        <v>896</v>
      </c>
      <c r="C139" s="15" t="s">
        <v>893</v>
      </c>
      <c r="D139" s="15" t="s">
        <v>903</v>
      </c>
      <c r="E139" s="31">
        <v>40651</v>
      </c>
      <c r="F139" s="15" t="s">
        <v>1279</v>
      </c>
      <c r="G139" s="15" t="s">
        <v>894</v>
      </c>
      <c r="H139" s="15" t="s">
        <v>1475</v>
      </c>
      <c r="I139" s="15" t="s">
        <v>1476</v>
      </c>
      <c r="J139" s="15" t="s">
        <v>35</v>
      </c>
      <c r="K139" s="15" t="s">
        <v>1477</v>
      </c>
      <c r="L139" s="15" t="s">
        <v>1478</v>
      </c>
      <c r="M139" s="15" t="s">
        <v>921</v>
      </c>
      <c r="N139" s="31">
        <v>40344</v>
      </c>
      <c r="O139" s="31">
        <v>40344</v>
      </c>
      <c r="P139" s="31">
        <v>40344</v>
      </c>
      <c r="Q139" s="15" t="s">
        <v>38</v>
      </c>
      <c r="R139" s="15" t="s">
        <v>39</v>
      </c>
      <c r="S139" s="15" t="s">
        <v>930</v>
      </c>
      <c r="T139" s="15" t="s">
        <v>433</v>
      </c>
      <c r="U139" s="15" t="s">
        <v>927</v>
      </c>
      <c r="V139" s="31">
        <v>40344</v>
      </c>
      <c r="W139" s="15" t="s">
        <v>43</v>
      </c>
    </row>
    <row r="140" spans="1:23">
      <c r="A140" s="15">
        <v>210068826</v>
      </c>
      <c r="B140" s="15" t="s">
        <v>614</v>
      </c>
      <c r="C140" s="15" t="s">
        <v>95</v>
      </c>
      <c r="D140" s="15" t="s">
        <v>550</v>
      </c>
      <c r="E140" s="31">
        <v>40637</v>
      </c>
      <c r="F140" s="15" t="s">
        <v>1280</v>
      </c>
      <c r="G140" s="15" t="s">
        <v>34</v>
      </c>
      <c r="H140" s="15" t="s">
        <v>1468</v>
      </c>
      <c r="I140" s="15" t="s">
        <v>1470</v>
      </c>
      <c r="J140" s="15" t="s">
        <v>35</v>
      </c>
      <c r="K140" s="15" t="s">
        <v>368</v>
      </c>
      <c r="L140" s="15" t="s">
        <v>1054</v>
      </c>
      <c r="M140" s="15" t="s">
        <v>99</v>
      </c>
      <c r="N140" s="31">
        <v>40553</v>
      </c>
      <c r="O140" s="31">
        <v>40553</v>
      </c>
      <c r="P140" s="31">
        <v>40553</v>
      </c>
      <c r="Q140" s="15" t="s">
        <v>38</v>
      </c>
      <c r="R140" s="15" t="s">
        <v>39</v>
      </c>
      <c r="S140" s="15" t="s">
        <v>615</v>
      </c>
      <c r="T140" s="15" t="s">
        <v>100</v>
      </c>
      <c r="U140" s="15" t="s">
        <v>42</v>
      </c>
      <c r="V140" s="31">
        <v>40553</v>
      </c>
      <c r="W140" s="15" t="s">
        <v>43</v>
      </c>
    </row>
    <row r="141" spans="1:23">
      <c r="A141" s="15">
        <v>210068828</v>
      </c>
      <c r="B141" s="15" t="s">
        <v>610</v>
      </c>
      <c r="C141" s="15" t="s">
        <v>95</v>
      </c>
      <c r="D141" s="15" t="s">
        <v>550</v>
      </c>
      <c r="E141" s="31">
        <v>40651</v>
      </c>
      <c r="F141" s="15" t="s">
        <v>1279</v>
      </c>
      <c r="G141" s="15" t="s">
        <v>34</v>
      </c>
      <c r="H141" s="15" t="s">
        <v>1468</v>
      </c>
      <c r="I141" s="15" t="s">
        <v>1470</v>
      </c>
      <c r="J141" s="15" t="s">
        <v>35</v>
      </c>
      <c r="K141" s="15" t="s">
        <v>368</v>
      </c>
      <c r="L141" s="15" t="s">
        <v>1054</v>
      </c>
      <c r="M141" s="15" t="s">
        <v>57</v>
      </c>
      <c r="N141" s="31">
        <v>40553</v>
      </c>
      <c r="O141" s="31">
        <v>40553</v>
      </c>
      <c r="P141" s="31">
        <v>40553</v>
      </c>
      <c r="Q141" s="15" t="s">
        <v>38</v>
      </c>
      <c r="R141" s="15" t="s">
        <v>47</v>
      </c>
      <c r="S141" s="15" t="s">
        <v>611</v>
      </c>
      <c r="T141" s="15" t="s">
        <v>103</v>
      </c>
      <c r="U141" s="15" t="s">
        <v>42</v>
      </c>
      <c r="V141" s="31">
        <v>40553</v>
      </c>
      <c r="W141" s="15" t="s">
        <v>43</v>
      </c>
    </row>
    <row r="142" spans="1:23">
      <c r="A142" s="15">
        <v>210068829</v>
      </c>
      <c r="B142" s="15" t="s">
        <v>612</v>
      </c>
      <c r="C142" s="15" t="s">
        <v>95</v>
      </c>
      <c r="D142" s="15" t="s">
        <v>550</v>
      </c>
      <c r="E142" s="31">
        <v>40553</v>
      </c>
      <c r="F142" s="15" t="s">
        <v>1281</v>
      </c>
      <c r="G142" s="15" t="s">
        <v>34</v>
      </c>
      <c r="H142" s="15" t="s">
        <v>1468</v>
      </c>
      <c r="I142" s="15" t="s">
        <v>1470</v>
      </c>
      <c r="J142" s="15" t="s">
        <v>35</v>
      </c>
      <c r="K142" s="15" t="s">
        <v>368</v>
      </c>
      <c r="L142" s="15" t="s">
        <v>1054</v>
      </c>
      <c r="M142" s="15" t="s">
        <v>99</v>
      </c>
      <c r="N142" s="31">
        <v>40553</v>
      </c>
      <c r="O142" s="31">
        <v>40553</v>
      </c>
      <c r="P142" s="31">
        <v>40553</v>
      </c>
      <c r="Q142" s="15" t="s">
        <v>38</v>
      </c>
      <c r="R142" s="15" t="s">
        <v>39</v>
      </c>
      <c r="S142" s="15" t="s">
        <v>613</v>
      </c>
      <c r="T142" s="15" t="s">
        <v>100</v>
      </c>
      <c r="U142" s="15" t="s">
        <v>42</v>
      </c>
      <c r="V142" s="31">
        <v>40553</v>
      </c>
      <c r="W142" s="15" t="s">
        <v>43</v>
      </c>
    </row>
    <row r="143" spans="1:23">
      <c r="A143" s="15">
        <v>210069343</v>
      </c>
      <c r="B143" s="15" t="s">
        <v>616</v>
      </c>
      <c r="C143" s="15" t="s">
        <v>95</v>
      </c>
      <c r="D143" s="15" t="s">
        <v>550</v>
      </c>
      <c r="E143" s="31">
        <v>40686</v>
      </c>
      <c r="F143" s="15" t="s">
        <v>1282</v>
      </c>
      <c r="G143" s="15" t="s">
        <v>34</v>
      </c>
      <c r="H143" s="15" t="s">
        <v>1468</v>
      </c>
      <c r="I143" s="15" t="s">
        <v>1470</v>
      </c>
      <c r="J143" s="15" t="s">
        <v>35</v>
      </c>
      <c r="K143" s="15" t="s">
        <v>36</v>
      </c>
      <c r="L143" s="15" t="s">
        <v>1052</v>
      </c>
      <c r="M143" s="15" t="s">
        <v>130</v>
      </c>
      <c r="N143" s="31">
        <v>40595</v>
      </c>
      <c r="O143" s="31">
        <v>40595</v>
      </c>
      <c r="P143" s="31">
        <v>40595</v>
      </c>
      <c r="Q143" s="15" t="s">
        <v>38</v>
      </c>
      <c r="R143" s="15" t="s">
        <v>47</v>
      </c>
      <c r="S143" s="15" t="s">
        <v>617</v>
      </c>
      <c r="T143" s="15" t="s">
        <v>132</v>
      </c>
      <c r="U143" s="15" t="s">
        <v>42</v>
      </c>
      <c r="V143" s="31">
        <v>40595</v>
      </c>
      <c r="W143" s="15" t="s">
        <v>122</v>
      </c>
    </row>
    <row r="144" spans="1:23">
      <c r="A144" s="15">
        <v>210069354</v>
      </c>
      <c r="B144" s="15" t="s">
        <v>145</v>
      </c>
      <c r="C144" s="15" t="s">
        <v>95</v>
      </c>
      <c r="D144" s="15" t="s">
        <v>96</v>
      </c>
      <c r="E144" s="31">
        <v>40693</v>
      </c>
      <c r="F144" s="15" t="s">
        <v>1283</v>
      </c>
      <c r="G144" s="15" t="s">
        <v>34</v>
      </c>
      <c r="H144" s="15" t="s">
        <v>1468</v>
      </c>
      <c r="I144" s="15" t="s">
        <v>1470</v>
      </c>
      <c r="J144" s="15" t="s">
        <v>35</v>
      </c>
      <c r="K144" s="15" t="s">
        <v>36</v>
      </c>
      <c r="L144" s="15" t="s">
        <v>1052</v>
      </c>
      <c r="M144" s="15" t="s">
        <v>1055</v>
      </c>
      <c r="N144" s="31">
        <v>40595</v>
      </c>
      <c r="O144" s="31">
        <v>40595</v>
      </c>
      <c r="P144" s="31">
        <v>40595</v>
      </c>
      <c r="Q144" s="15" t="s">
        <v>38</v>
      </c>
      <c r="R144" s="15" t="s">
        <v>47</v>
      </c>
      <c r="S144" s="15" t="s">
        <v>146</v>
      </c>
      <c r="T144" s="15" t="s">
        <v>113</v>
      </c>
      <c r="U144" s="15" t="s">
        <v>42</v>
      </c>
      <c r="V144" s="31">
        <v>40595</v>
      </c>
      <c r="W144" s="15" t="s">
        <v>43</v>
      </c>
    </row>
    <row r="145" spans="1:23">
      <c r="A145" s="15">
        <v>210069608</v>
      </c>
      <c r="B145" s="15" t="s">
        <v>622</v>
      </c>
      <c r="C145" s="15" t="s">
        <v>95</v>
      </c>
      <c r="D145" s="15" t="s">
        <v>550</v>
      </c>
      <c r="E145" s="31">
        <v>40609</v>
      </c>
      <c r="F145" s="15" t="s">
        <v>1284</v>
      </c>
      <c r="G145" s="15" t="s">
        <v>34</v>
      </c>
      <c r="H145" s="15" t="s">
        <v>1468</v>
      </c>
      <c r="I145" s="15" t="s">
        <v>1470</v>
      </c>
      <c r="J145" s="15" t="s">
        <v>35</v>
      </c>
      <c r="K145" s="15" t="s">
        <v>36</v>
      </c>
      <c r="L145" s="15" t="s">
        <v>1052</v>
      </c>
      <c r="M145" s="15" t="s">
        <v>281</v>
      </c>
      <c r="N145" s="31">
        <v>40609</v>
      </c>
      <c r="O145" s="31">
        <v>40609</v>
      </c>
      <c r="P145" s="31">
        <v>40609</v>
      </c>
      <c r="Q145" s="15" t="s">
        <v>38</v>
      </c>
      <c r="R145" s="15" t="s">
        <v>47</v>
      </c>
      <c r="S145" s="15" t="s">
        <v>623</v>
      </c>
      <c r="T145" s="15" t="s">
        <v>113</v>
      </c>
      <c r="U145" s="15" t="s">
        <v>42</v>
      </c>
      <c r="V145" s="31">
        <v>40609</v>
      </c>
      <c r="W145" s="15" t="s">
        <v>43</v>
      </c>
    </row>
    <row r="146" spans="1:23">
      <c r="A146" s="15">
        <v>210069610</v>
      </c>
      <c r="B146" s="15" t="s">
        <v>620</v>
      </c>
      <c r="C146" s="15" t="s">
        <v>95</v>
      </c>
      <c r="D146" s="15" t="s">
        <v>550</v>
      </c>
      <c r="E146" s="31">
        <v>40861</v>
      </c>
      <c r="F146" s="15" t="s">
        <v>1235</v>
      </c>
      <c r="G146" s="15" t="s">
        <v>34</v>
      </c>
      <c r="H146" s="15" t="s">
        <v>1468</v>
      </c>
      <c r="I146" s="15" t="s">
        <v>1470</v>
      </c>
      <c r="J146" s="15" t="s">
        <v>35</v>
      </c>
      <c r="K146" s="15" t="s">
        <v>228</v>
      </c>
      <c r="L146" s="15" t="s">
        <v>1053</v>
      </c>
      <c r="M146" s="15" t="s">
        <v>229</v>
      </c>
      <c r="N146" s="31">
        <v>40609</v>
      </c>
      <c r="O146" s="31">
        <v>40609</v>
      </c>
      <c r="P146" s="31">
        <v>40609</v>
      </c>
      <c r="Q146" s="15" t="s">
        <v>38</v>
      </c>
      <c r="R146" s="15" t="s">
        <v>39</v>
      </c>
      <c r="S146" s="15" t="s">
        <v>621</v>
      </c>
      <c r="T146" s="15" t="s">
        <v>231</v>
      </c>
      <c r="U146" s="15" t="s">
        <v>42</v>
      </c>
      <c r="V146" s="33">
        <v>40609</v>
      </c>
      <c r="W146" s="15" t="s">
        <v>43</v>
      </c>
    </row>
    <row r="147" spans="1:23">
      <c r="A147" s="15">
        <v>210069620</v>
      </c>
      <c r="B147" s="15" t="s">
        <v>618</v>
      </c>
      <c r="C147" s="15" t="s">
        <v>95</v>
      </c>
      <c r="D147" s="15" t="s">
        <v>550</v>
      </c>
      <c r="E147" s="31">
        <v>40609</v>
      </c>
      <c r="F147" s="15" t="s">
        <v>1284</v>
      </c>
      <c r="G147" s="15" t="s">
        <v>34</v>
      </c>
      <c r="H147" s="15" t="s">
        <v>1468</v>
      </c>
      <c r="I147" s="15" t="s">
        <v>1470</v>
      </c>
      <c r="J147" s="15" t="s">
        <v>35</v>
      </c>
      <c r="K147" s="15" t="s">
        <v>36</v>
      </c>
      <c r="L147" s="15" t="s">
        <v>1052</v>
      </c>
      <c r="M147" s="15" t="s">
        <v>1480</v>
      </c>
      <c r="N147" s="31">
        <v>40609</v>
      </c>
      <c r="O147" s="31">
        <v>40609</v>
      </c>
      <c r="P147" s="31">
        <v>40609</v>
      </c>
      <c r="Q147" s="15" t="s">
        <v>38</v>
      </c>
      <c r="R147" s="15" t="s">
        <v>39</v>
      </c>
      <c r="S147" s="15" t="s">
        <v>619</v>
      </c>
      <c r="T147" s="15" t="s">
        <v>126</v>
      </c>
      <c r="U147" s="15" t="s">
        <v>42</v>
      </c>
      <c r="V147" s="31">
        <v>40609</v>
      </c>
      <c r="W147" s="15" t="s">
        <v>43</v>
      </c>
    </row>
    <row r="148" spans="1:23">
      <c r="A148" s="15">
        <v>210069926</v>
      </c>
      <c r="B148" s="15" t="s">
        <v>624</v>
      </c>
      <c r="C148" s="15" t="s">
        <v>95</v>
      </c>
      <c r="D148" s="15" t="s">
        <v>550</v>
      </c>
      <c r="E148" s="31">
        <v>40721</v>
      </c>
      <c r="F148" s="15" t="s">
        <v>1285</v>
      </c>
      <c r="G148" s="15" t="s">
        <v>34</v>
      </c>
      <c r="H148" s="15" t="s">
        <v>1468</v>
      </c>
      <c r="I148" s="15" t="s">
        <v>1470</v>
      </c>
      <c r="J148" s="15" t="s">
        <v>35</v>
      </c>
      <c r="K148" s="15" t="s">
        <v>36</v>
      </c>
      <c r="L148" s="15" t="s">
        <v>1052</v>
      </c>
      <c r="M148" s="15" t="s">
        <v>1055</v>
      </c>
      <c r="N148" s="31">
        <v>40623</v>
      </c>
      <c r="O148" s="31">
        <v>40623</v>
      </c>
      <c r="P148" s="31">
        <v>40623</v>
      </c>
      <c r="Q148" s="15" t="s">
        <v>38</v>
      </c>
      <c r="R148" s="15" t="s">
        <v>47</v>
      </c>
      <c r="S148" s="15" t="s">
        <v>625</v>
      </c>
      <c r="T148" s="15" t="s">
        <v>113</v>
      </c>
      <c r="U148" s="15" t="s">
        <v>42</v>
      </c>
      <c r="V148" s="31">
        <v>40623</v>
      </c>
      <c r="W148" s="15" t="s">
        <v>43</v>
      </c>
    </row>
    <row r="149" spans="1:23">
      <c r="A149" s="15">
        <v>210070167</v>
      </c>
      <c r="B149" s="15" t="s">
        <v>320</v>
      </c>
      <c r="C149" s="15" t="s">
        <v>95</v>
      </c>
      <c r="D149" s="15" t="s">
        <v>321</v>
      </c>
      <c r="E149" s="31">
        <v>40630</v>
      </c>
      <c r="F149" s="15" t="s">
        <v>1286</v>
      </c>
      <c r="G149" s="15" t="s">
        <v>34</v>
      </c>
      <c r="H149" s="15" t="s">
        <v>1468</v>
      </c>
      <c r="I149" s="15" t="s">
        <v>1470</v>
      </c>
      <c r="J149" s="15" t="s">
        <v>35</v>
      </c>
      <c r="K149" s="15" t="s">
        <v>36</v>
      </c>
      <c r="L149" s="15" t="s">
        <v>1052</v>
      </c>
      <c r="M149" s="15" t="s">
        <v>322</v>
      </c>
      <c r="N149" s="31">
        <v>40630</v>
      </c>
      <c r="O149" s="31">
        <v>40630</v>
      </c>
      <c r="P149" s="31">
        <v>40630</v>
      </c>
      <c r="Q149" s="15" t="s">
        <v>38</v>
      </c>
      <c r="R149" s="15" t="s">
        <v>47</v>
      </c>
      <c r="S149" s="15" t="s">
        <v>323</v>
      </c>
      <c r="T149" s="15" t="s">
        <v>324</v>
      </c>
      <c r="U149" s="15" t="s">
        <v>42</v>
      </c>
      <c r="V149" s="31">
        <v>40994</v>
      </c>
      <c r="W149" s="15" t="s">
        <v>43</v>
      </c>
    </row>
    <row r="150" spans="1:23">
      <c r="A150" s="15">
        <v>210070631</v>
      </c>
      <c r="B150" s="15" t="s">
        <v>779</v>
      </c>
      <c r="C150" s="15" t="s">
        <v>32</v>
      </c>
      <c r="D150" s="15" t="s">
        <v>795</v>
      </c>
      <c r="E150" s="31">
        <v>43185</v>
      </c>
      <c r="F150" s="15" t="s">
        <v>1287</v>
      </c>
      <c r="G150" s="15" t="s">
        <v>34</v>
      </c>
      <c r="H150" s="15" t="s">
        <v>1468</v>
      </c>
      <c r="I150" s="15" t="s">
        <v>1472</v>
      </c>
      <c r="J150" s="15" t="s">
        <v>35</v>
      </c>
      <c r="K150" s="15" t="s">
        <v>36</v>
      </c>
      <c r="L150" s="15" t="s">
        <v>1052</v>
      </c>
      <c r="M150" s="15" t="s">
        <v>139</v>
      </c>
      <c r="N150" s="31">
        <v>40658</v>
      </c>
      <c r="O150" s="31">
        <v>40658</v>
      </c>
      <c r="P150" s="31">
        <v>40658</v>
      </c>
      <c r="Q150" s="15" t="s">
        <v>38</v>
      </c>
      <c r="R150" s="15" t="s">
        <v>39</v>
      </c>
      <c r="S150" s="15" t="s">
        <v>780</v>
      </c>
      <c r="T150" s="15" t="s">
        <v>778</v>
      </c>
      <c r="U150" s="15" t="s">
        <v>42</v>
      </c>
      <c r="V150" s="31">
        <v>40658</v>
      </c>
      <c r="W150" s="15" t="s">
        <v>43</v>
      </c>
    </row>
    <row r="151" spans="1:23">
      <c r="A151" s="15">
        <v>210070632</v>
      </c>
      <c r="B151" s="15" t="s">
        <v>238</v>
      </c>
      <c r="C151" s="15" t="s">
        <v>32</v>
      </c>
      <c r="D151" s="15" t="s">
        <v>227</v>
      </c>
      <c r="E151" s="31">
        <v>40665</v>
      </c>
      <c r="F151" s="15" t="s">
        <v>1288</v>
      </c>
      <c r="G151" s="15" t="s">
        <v>34</v>
      </c>
      <c r="H151" s="15" t="s">
        <v>1468</v>
      </c>
      <c r="I151" s="15" t="s">
        <v>1471</v>
      </c>
      <c r="J151" s="15" t="s">
        <v>35</v>
      </c>
      <c r="K151" s="15" t="s">
        <v>228</v>
      </c>
      <c r="L151" s="15" t="s">
        <v>1053</v>
      </c>
      <c r="M151" s="15" t="s">
        <v>229</v>
      </c>
      <c r="N151" s="31">
        <v>40665</v>
      </c>
      <c r="O151" s="31">
        <v>40665</v>
      </c>
      <c r="P151" s="31">
        <v>40665</v>
      </c>
      <c r="Q151" s="15" t="s">
        <v>38</v>
      </c>
      <c r="R151" s="15" t="s">
        <v>47</v>
      </c>
      <c r="S151" s="15" t="s">
        <v>239</v>
      </c>
      <c r="T151" s="15" t="s">
        <v>231</v>
      </c>
      <c r="U151" s="15" t="s">
        <v>42</v>
      </c>
      <c r="V151" s="31">
        <v>40665</v>
      </c>
      <c r="W151" s="15" t="s">
        <v>43</v>
      </c>
    </row>
    <row r="152" spans="1:23">
      <c r="A152" s="15">
        <v>210071486</v>
      </c>
      <c r="B152" s="15" t="s">
        <v>240</v>
      </c>
      <c r="C152" s="15" t="s">
        <v>32</v>
      </c>
      <c r="D152" s="15" t="s">
        <v>227</v>
      </c>
      <c r="E152" s="31">
        <v>40700</v>
      </c>
      <c r="F152" s="15" t="s">
        <v>1289</v>
      </c>
      <c r="G152" s="15" t="s">
        <v>34</v>
      </c>
      <c r="H152" s="15" t="s">
        <v>1468</v>
      </c>
      <c r="I152" s="15" t="s">
        <v>1471</v>
      </c>
      <c r="J152" s="15" t="s">
        <v>35</v>
      </c>
      <c r="K152" s="15" t="s">
        <v>228</v>
      </c>
      <c r="L152" s="15" t="s">
        <v>1053</v>
      </c>
      <c r="M152" s="15" t="s">
        <v>229</v>
      </c>
      <c r="N152" s="31">
        <v>40700</v>
      </c>
      <c r="O152" s="31">
        <v>40700</v>
      </c>
      <c r="P152" s="31">
        <v>40700</v>
      </c>
      <c r="Q152" s="15" t="s">
        <v>38</v>
      </c>
      <c r="R152" s="15" t="s">
        <v>47</v>
      </c>
      <c r="S152" s="15" t="s">
        <v>241</v>
      </c>
      <c r="T152" s="15" t="s">
        <v>231</v>
      </c>
      <c r="U152" s="15" t="s">
        <v>42</v>
      </c>
      <c r="V152" s="31">
        <v>40700</v>
      </c>
      <c r="W152" s="15" t="s">
        <v>43</v>
      </c>
    </row>
    <row r="153" spans="1:23">
      <c r="A153" s="15">
        <v>210071576</v>
      </c>
      <c r="B153" s="15" t="s">
        <v>214</v>
      </c>
      <c r="C153" s="15" t="s">
        <v>95</v>
      </c>
      <c r="D153" s="15" t="s">
        <v>96</v>
      </c>
      <c r="E153" s="31">
        <v>43922</v>
      </c>
      <c r="F153" s="15" t="s">
        <v>1290</v>
      </c>
      <c r="G153" s="15" t="s">
        <v>34</v>
      </c>
      <c r="H153" s="15" t="s">
        <v>1468</v>
      </c>
      <c r="I153" s="15" t="s">
        <v>1470</v>
      </c>
      <c r="J153" s="15" t="s">
        <v>35</v>
      </c>
      <c r="K153" s="15" t="s">
        <v>36</v>
      </c>
      <c r="L153" s="15" t="s">
        <v>1052</v>
      </c>
      <c r="M153" s="15" t="s">
        <v>37</v>
      </c>
      <c r="N153" s="31">
        <v>40679</v>
      </c>
      <c r="O153" s="31">
        <v>41295</v>
      </c>
      <c r="P153" s="31">
        <v>43402</v>
      </c>
      <c r="Q153" s="15" t="s">
        <v>38</v>
      </c>
      <c r="R153" s="15" t="s">
        <v>39</v>
      </c>
      <c r="S153" s="15" t="s">
        <v>215</v>
      </c>
      <c r="T153" s="15" t="s">
        <v>41</v>
      </c>
      <c r="U153" s="15" t="s">
        <v>42</v>
      </c>
      <c r="V153" s="31">
        <v>43402</v>
      </c>
      <c r="W153" s="15" t="s">
        <v>43</v>
      </c>
    </row>
    <row r="154" spans="1:23">
      <c r="A154" s="15">
        <v>210073536</v>
      </c>
      <c r="B154" s="15" t="s">
        <v>429</v>
      </c>
      <c r="C154" s="15" t="s">
        <v>95</v>
      </c>
      <c r="D154" s="15" t="s">
        <v>430</v>
      </c>
      <c r="E154" s="31">
        <v>40763</v>
      </c>
      <c r="F154" s="15" t="s">
        <v>1291</v>
      </c>
      <c r="G154" s="15" t="s">
        <v>34</v>
      </c>
      <c r="H154" s="15" t="s">
        <v>1468</v>
      </c>
      <c r="I154" s="15" t="s">
        <v>1482</v>
      </c>
      <c r="J154" s="15" t="s">
        <v>35</v>
      </c>
      <c r="K154" s="15" t="s">
        <v>36</v>
      </c>
      <c r="L154" s="15" t="s">
        <v>1052</v>
      </c>
      <c r="M154" s="15" t="s">
        <v>431</v>
      </c>
      <c r="N154" s="31">
        <v>40763</v>
      </c>
      <c r="O154" s="31">
        <v>40763</v>
      </c>
      <c r="P154" s="31">
        <v>40763</v>
      </c>
      <c r="Q154" s="15" t="s">
        <v>38</v>
      </c>
      <c r="R154" s="15" t="s">
        <v>47</v>
      </c>
      <c r="S154" s="15" t="s">
        <v>432</v>
      </c>
      <c r="T154" s="15" t="s">
        <v>433</v>
      </c>
      <c r="U154" s="15" t="s">
        <v>42</v>
      </c>
      <c r="V154" s="31">
        <v>40756</v>
      </c>
      <c r="W154" s="15" t="s">
        <v>43</v>
      </c>
    </row>
    <row r="155" spans="1:23">
      <c r="A155" s="15">
        <v>210073863</v>
      </c>
      <c r="B155" s="15" t="s">
        <v>626</v>
      </c>
      <c r="C155" s="15" t="s">
        <v>95</v>
      </c>
      <c r="D155" s="15" t="s">
        <v>550</v>
      </c>
      <c r="E155" s="31">
        <v>40777</v>
      </c>
      <c r="F155" s="15" t="s">
        <v>1292</v>
      </c>
      <c r="G155" s="15" t="s">
        <v>34</v>
      </c>
      <c r="H155" s="15" t="s">
        <v>1468</v>
      </c>
      <c r="I155" s="15" t="s">
        <v>1470</v>
      </c>
      <c r="J155" s="15" t="s">
        <v>35</v>
      </c>
      <c r="K155" s="15" t="s">
        <v>36</v>
      </c>
      <c r="L155" s="15" t="s">
        <v>1052</v>
      </c>
      <c r="M155" s="15" t="s">
        <v>281</v>
      </c>
      <c r="N155" s="31">
        <v>40777</v>
      </c>
      <c r="O155" s="31">
        <v>40777</v>
      </c>
      <c r="P155" s="31">
        <v>40777</v>
      </c>
      <c r="Q155" s="15" t="s">
        <v>38</v>
      </c>
      <c r="R155" s="15" t="s">
        <v>47</v>
      </c>
      <c r="S155" s="15" t="s">
        <v>627</v>
      </c>
      <c r="T155" s="15" t="s">
        <v>113</v>
      </c>
      <c r="U155" s="15" t="s">
        <v>42</v>
      </c>
      <c r="V155" s="31">
        <v>40777</v>
      </c>
      <c r="W155" s="15" t="s">
        <v>43</v>
      </c>
    </row>
    <row r="156" spans="1:23">
      <c r="A156" s="15">
        <v>210074205</v>
      </c>
      <c r="B156" s="15" t="s">
        <v>423</v>
      </c>
      <c r="C156" s="15" t="s">
        <v>32</v>
      </c>
      <c r="D156" s="15" t="s">
        <v>367</v>
      </c>
      <c r="E156" s="31">
        <v>42758</v>
      </c>
      <c r="F156" s="15" t="s">
        <v>1293</v>
      </c>
      <c r="G156" s="15" t="s">
        <v>34</v>
      </c>
      <c r="H156" s="15" t="s">
        <v>1468</v>
      </c>
      <c r="I156" s="15" t="s">
        <v>1472</v>
      </c>
      <c r="J156" s="15" t="s">
        <v>35</v>
      </c>
      <c r="K156" s="15" t="s">
        <v>368</v>
      </c>
      <c r="L156" s="15" t="s">
        <v>1054</v>
      </c>
      <c r="M156" s="15" t="s">
        <v>1080</v>
      </c>
      <c r="N156" s="31">
        <v>40798</v>
      </c>
      <c r="O156" s="31">
        <v>40798</v>
      </c>
      <c r="P156" s="31">
        <v>40798</v>
      </c>
      <c r="Q156" s="15" t="s">
        <v>38</v>
      </c>
      <c r="R156" s="15" t="s">
        <v>39</v>
      </c>
      <c r="S156" s="15" t="s">
        <v>424</v>
      </c>
      <c r="T156" s="15" t="s">
        <v>394</v>
      </c>
      <c r="U156" s="15" t="s">
        <v>42</v>
      </c>
      <c r="V156" s="31">
        <v>41974</v>
      </c>
      <c r="W156" s="15" t="s">
        <v>43</v>
      </c>
    </row>
    <row r="157" spans="1:23">
      <c r="A157" s="15">
        <v>210074230</v>
      </c>
      <c r="B157" s="15" t="s">
        <v>501</v>
      </c>
      <c r="C157" s="15" t="s">
        <v>32</v>
      </c>
      <c r="D157" s="15" t="s">
        <v>456</v>
      </c>
      <c r="E157" s="31">
        <v>40798</v>
      </c>
      <c r="F157" s="15" t="s">
        <v>1294</v>
      </c>
      <c r="G157" s="15" t="s">
        <v>34</v>
      </c>
      <c r="H157" s="15" t="s">
        <v>1468</v>
      </c>
      <c r="I157" s="15" t="s">
        <v>1472</v>
      </c>
      <c r="J157" s="15" t="s">
        <v>35</v>
      </c>
      <c r="K157" s="15" t="s">
        <v>368</v>
      </c>
      <c r="L157" s="15" t="s">
        <v>1054</v>
      </c>
      <c r="M157" s="15" t="s">
        <v>461</v>
      </c>
      <c r="N157" s="31">
        <v>31159</v>
      </c>
      <c r="O157" s="31">
        <v>37581</v>
      </c>
      <c r="P157" s="31">
        <v>37581</v>
      </c>
      <c r="Q157" s="15" t="s">
        <v>38</v>
      </c>
      <c r="R157" s="15" t="s">
        <v>47</v>
      </c>
      <c r="S157" s="15" t="s">
        <v>502</v>
      </c>
      <c r="T157" s="15" t="s">
        <v>458</v>
      </c>
      <c r="U157" s="15" t="s">
        <v>42</v>
      </c>
      <c r="V157" s="31">
        <v>40973</v>
      </c>
      <c r="W157" s="15" t="s">
        <v>43</v>
      </c>
    </row>
    <row r="158" spans="1:23">
      <c r="A158" s="15">
        <v>210074354</v>
      </c>
      <c r="B158" s="15" t="s">
        <v>147</v>
      </c>
      <c r="C158" s="15" t="s">
        <v>95</v>
      </c>
      <c r="D158" s="15" t="s">
        <v>96</v>
      </c>
      <c r="E158" s="31">
        <v>40798</v>
      </c>
      <c r="F158" s="15" t="s">
        <v>1294</v>
      </c>
      <c r="G158" s="15" t="s">
        <v>34</v>
      </c>
      <c r="H158" s="15" t="s">
        <v>1468</v>
      </c>
      <c r="I158" s="15" t="s">
        <v>1470</v>
      </c>
      <c r="J158" s="15" t="s">
        <v>35</v>
      </c>
      <c r="K158" s="15" t="s">
        <v>36</v>
      </c>
      <c r="L158" s="15" t="s">
        <v>1052</v>
      </c>
      <c r="M158" s="15" t="s">
        <v>281</v>
      </c>
      <c r="N158" s="31">
        <v>40798</v>
      </c>
      <c r="O158" s="31">
        <v>40798</v>
      </c>
      <c r="P158" s="31">
        <v>40798</v>
      </c>
      <c r="Q158" s="15" t="s">
        <v>38</v>
      </c>
      <c r="R158" s="15" t="s">
        <v>47</v>
      </c>
      <c r="S158" s="15" t="s">
        <v>148</v>
      </c>
      <c r="T158" s="15" t="s">
        <v>113</v>
      </c>
      <c r="U158" s="15" t="s">
        <v>42</v>
      </c>
      <c r="V158" s="31">
        <v>40882</v>
      </c>
      <c r="W158" s="15" t="s">
        <v>43</v>
      </c>
    </row>
    <row r="159" spans="1:23">
      <c r="A159" s="15">
        <v>210074365</v>
      </c>
      <c r="B159" s="15" t="s">
        <v>64</v>
      </c>
      <c r="C159" s="15" t="s">
        <v>32</v>
      </c>
      <c r="D159" s="15" t="s">
        <v>56</v>
      </c>
      <c r="E159" s="31">
        <v>42317</v>
      </c>
      <c r="F159" s="15" t="s">
        <v>1295</v>
      </c>
      <c r="G159" s="15" t="s">
        <v>34</v>
      </c>
      <c r="H159" s="15" t="s">
        <v>1468</v>
      </c>
      <c r="I159" s="15" t="s">
        <v>1481</v>
      </c>
      <c r="J159" s="15" t="s">
        <v>35</v>
      </c>
      <c r="K159" s="15" t="s">
        <v>368</v>
      </c>
      <c r="L159" s="15" t="s">
        <v>1054</v>
      </c>
      <c r="M159" s="15" t="s">
        <v>57</v>
      </c>
      <c r="N159" s="31">
        <v>40798</v>
      </c>
      <c r="O159" s="31">
        <v>40798</v>
      </c>
      <c r="P159" s="31">
        <v>40798</v>
      </c>
      <c r="Q159" s="15" t="s">
        <v>38</v>
      </c>
      <c r="R159" s="15" t="s">
        <v>47</v>
      </c>
      <c r="S159" s="15" t="s">
        <v>65</v>
      </c>
      <c r="T159" s="15" t="s">
        <v>63</v>
      </c>
      <c r="U159" s="15" t="s">
        <v>42</v>
      </c>
      <c r="V159" s="31">
        <v>42254</v>
      </c>
      <c r="W159" s="15" t="s">
        <v>43</v>
      </c>
    </row>
    <row r="160" spans="1:23">
      <c r="A160" s="15">
        <v>210074369</v>
      </c>
      <c r="B160" s="15" t="s">
        <v>1056</v>
      </c>
      <c r="C160" s="15" t="s">
        <v>32</v>
      </c>
      <c r="D160" s="15" t="s">
        <v>435</v>
      </c>
      <c r="E160" s="31">
        <v>44893</v>
      </c>
      <c r="F160" s="15" t="s">
        <v>1296</v>
      </c>
      <c r="G160" s="15" t="s">
        <v>34</v>
      </c>
      <c r="H160" s="15" t="s">
        <v>1468</v>
      </c>
      <c r="I160" s="15" t="s">
        <v>1472</v>
      </c>
      <c r="J160" s="15" t="s">
        <v>35</v>
      </c>
      <c r="K160" s="15" t="s">
        <v>368</v>
      </c>
      <c r="L160" s="15" t="s">
        <v>1054</v>
      </c>
      <c r="M160" s="15" t="s">
        <v>57</v>
      </c>
      <c r="N160" s="31">
        <v>40798</v>
      </c>
      <c r="O160" s="31">
        <v>40798</v>
      </c>
      <c r="P160" s="31">
        <v>40798</v>
      </c>
      <c r="Q160" s="15" t="s">
        <v>38</v>
      </c>
      <c r="R160" s="15" t="s">
        <v>47</v>
      </c>
      <c r="S160" s="15" t="s">
        <v>1061</v>
      </c>
      <c r="T160" s="15" t="s">
        <v>196</v>
      </c>
      <c r="U160" s="15" t="s">
        <v>42</v>
      </c>
      <c r="V160" s="31">
        <v>44893</v>
      </c>
      <c r="W160" s="15" t="s">
        <v>43</v>
      </c>
    </row>
    <row r="161" spans="1:23">
      <c r="A161" s="15">
        <v>210074494</v>
      </c>
      <c r="B161" s="15" t="s">
        <v>826</v>
      </c>
      <c r="C161" s="15" t="s">
        <v>32</v>
      </c>
      <c r="D161" s="15" t="s">
        <v>806</v>
      </c>
      <c r="E161" s="31">
        <v>40812</v>
      </c>
      <c r="F161" s="15" t="s">
        <v>1297</v>
      </c>
      <c r="G161" s="15" t="s">
        <v>34</v>
      </c>
      <c r="H161" s="15" t="s">
        <v>1468</v>
      </c>
      <c r="I161" s="15" t="s">
        <v>1471</v>
      </c>
      <c r="J161" s="15" t="s">
        <v>35</v>
      </c>
      <c r="K161" s="15" t="s">
        <v>368</v>
      </c>
      <c r="L161" s="15" t="s">
        <v>1054</v>
      </c>
      <c r="M161" s="15" t="s">
        <v>57</v>
      </c>
      <c r="N161" s="31">
        <v>40812</v>
      </c>
      <c r="O161" s="31">
        <v>40812</v>
      </c>
      <c r="P161" s="31">
        <v>40812</v>
      </c>
      <c r="Q161" s="15" t="s">
        <v>38</v>
      </c>
      <c r="R161" s="15" t="s">
        <v>47</v>
      </c>
      <c r="S161" s="15" t="s">
        <v>827</v>
      </c>
      <c r="T161" s="15" t="s">
        <v>63</v>
      </c>
      <c r="U161" s="15" t="s">
        <v>42</v>
      </c>
      <c r="V161" s="31">
        <v>42051</v>
      </c>
      <c r="W161" s="15" t="s">
        <v>43</v>
      </c>
    </row>
    <row r="162" spans="1:23">
      <c r="A162" s="15">
        <v>210074557</v>
      </c>
      <c r="B162" s="15" t="s">
        <v>650</v>
      </c>
      <c r="C162" s="15" t="s">
        <v>95</v>
      </c>
      <c r="D162" s="15" t="s">
        <v>550</v>
      </c>
      <c r="E162" s="31">
        <v>40812</v>
      </c>
      <c r="F162" s="15" t="s">
        <v>1297</v>
      </c>
      <c r="G162" s="15" t="s">
        <v>34</v>
      </c>
      <c r="H162" s="15" t="s">
        <v>1468</v>
      </c>
      <c r="I162" s="15" t="s">
        <v>1470</v>
      </c>
      <c r="J162" s="15" t="s">
        <v>35</v>
      </c>
      <c r="K162" s="15" t="s">
        <v>36</v>
      </c>
      <c r="L162" s="15" t="s">
        <v>1052</v>
      </c>
      <c r="M162" s="15" t="s">
        <v>922</v>
      </c>
      <c r="N162" s="31">
        <v>40812</v>
      </c>
      <c r="O162" s="31">
        <v>40812</v>
      </c>
      <c r="P162" s="31">
        <v>40812</v>
      </c>
      <c r="Q162" s="15" t="s">
        <v>38</v>
      </c>
      <c r="R162" s="15" t="s">
        <v>47</v>
      </c>
      <c r="S162" s="15" t="s">
        <v>651</v>
      </c>
      <c r="T162" s="15" t="s">
        <v>113</v>
      </c>
      <c r="U162" s="15" t="s">
        <v>42</v>
      </c>
      <c r="V162" s="31">
        <v>40873</v>
      </c>
      <c r="W162" s="15" t="s">
        <v>122</v>
      </c>
    </row>
    <row r="163" spans="1:23">
      <c r="A163" s="15">
        <v>210074558</v>
      </c>
      <c r="B163" s="15" t="s">
        <v>397</v>
      </c>
      <c r="C163" s="15" t="s">
        <v>32</v>
      </c>
      <c r="D163" s="15" t="s">
        <v>367</v>
      </c>
      <c r="E163" s="31">
        <v>40812</v>
      </c>
      <c r="F163" s="15" t="s">
        <v>1297</v>
      </c>
      <c r="G163" s="15" t="s">
        <v>34</v>
      </c>
      <c r="H163" s="15" t="s">
        <v>1468</v>
      </c>
      <c r="I163" s="15" t="s">
        <v>1472</v>
      </c>
      <c r="J163" s="15" t="s">
        <v>35</v>
      </c>
      <c r="K163" s="15" t="s">
        <v>368</v>
      </c>
      <c r="L163" s="15" t="s">
        <v>1054</v>
      </c>
      <c r="M163" s="15" t="s">
        <v>371</v>
      </c>
      <c r="N163" s="31">
        <v>40812</v>
      </c>
      <c r="O163" s="31">
        <v>40812</v>
      </c>
      <c r="P163" s="31">
        <v>40812</v>
      </c>
      <c r="Q163" s="15" t="s">
        <v>38</v>
      </c>
      <c r="R163" s="15" t="s">
        <v>47</v>
      </c>
      <c r="S163" s="15" t="s">
        <v>398</v>
      </c>
      <c r="T163" s="15" t="s">
        <v>370</v>
      </c>
      <c r="U163" s="15" t="s">
        <v>42</v>
      </c>
      <c r="V163" s="31">
        <v>40812</v>
      </c>
      <c r="W163" s="15" t="s">
        <v>122</v>
      </c>
    </row>
    <row r="164" spans="1:23">
      <c r="A164" s="15">
        <v>210074671</v>
      </c>
      <c r="B164" s="15" t="s">
        <v>628</v>
      </c>
      <c r="C164" s="15" t="s">
        <v>95</v>
      </c>
      <c r="D164" s="15" t="s">
        <v>550</v>
      </c>
      <c r="E164" s="31">
        <v>40819</v>
      </c>
      <c r="F164" s="15" t="s">
        <v>1265</v>
      </c>
      <c r="G164" s="15" t="s">
        <v>34</v>
      </c>
      <c r="H164" s="15" t="s">
        <v>1468</v>
      </c>
      <c r="I164" s="15" t="s">
        <v>1470</v>
      </c>
      <c r="J164" s="15" t="s">
        <v>35</v>
      </c>
      <c r="K164" s="15" t="s">
        <v>36</v>
      </c>
      <c r="L164" s="15" t="s">
        <v>1052</v>
      </c>
      <c r="M164" s="15" t="s">
        <v>37</v>
      </c>
      <c r="N164" s="31">
        <v>40819</v>
      </c>
      <c r="O164" s="31">
        <v>40819</v>
      </c>
      <c r="P164" s="31">
        <v>40819</v>
      </c>
      <c r="Q164" s="15" t="s">
        <v>38</v>
      </c>
      <c r="R164" s="15" t="s">
        <v>47</v>
      </c>
      <c r="S164" s="15" t="s">
        <v>629</v>
      </c>
      <c r="T164" s="15" t="s">
        <v>41</v>
      </c>
      <c r="U164" s="15" t="s">
        <v>42</v>
      </c>
      <c r="V164" s="31">
        <v>40819</v>
      </c>
      <c r="W164" s="15" t="s">
        <v>43</v>
      </c>
    </row>
    <row r="165" spans="1:23">
      <c r="A165" s="15">
        <v>210074676</v>
      </c>
      <c r="B165" s="15" t="s">
        <v>507</v>
      </c>
      <c r="C165" s="15" t="s">
        <v>32</v>
      </c>
      <c r="D165" s="15" t="s">
        <v>456</v>
      </c>
      <c r="E165" s="31">
        <v>40819</v>
      </c>
      <c r="F165" s="15" t="s">
        <v>1265</v>
      </c>
      <c r="G165" s="15" t="s">
        <v>34</v>
      </c>
      <c r="H165" s="15" t="s">
        <v>1468</v>
      </c>
      <c r="I165" s="15" t="s">
        <v>1472</v>
      </c>
      <c r="J165" s="15" t="s">
        <v>35</v>
      </c>
      <c r="K165" s="15" t="s">
        <v>368</v>
      </c>
      <c r="L165" s="15" t="s">
        <v>1054</v>
      </c>
      <c r="M165" s="15" t="s">
        <v>461</v>
      </c>
      <c r="N165" s="31">
        <v>40819</v>
      </c>
      <c r="O165" s="31">
        <v>40819</v>
      </c>
      <c r="P165" s="31">
        <v>40819</v>
      </c>
      <c r="Q165" s="15" t="s">
        <v>38</v>
      </c>
      <c r="R165" s="15" t="s">
        <v>47</v>
      </c>
      <c r="S165" s="15" t="s">
        <v>508</v>
      </c>
      <c r="T165" s="15" t="s">
        <v>458</v>
      </c>
      <c r="U165" s="15" t="s">
        <v>42</v>
      </c>
      <c r="V165" s="31">
        <v>40980</v>
      </c>
      <c r="W165" s="15" t="s">
        <v>43</v>
      </c>
    </row>
    <row r="166" spans="1:23">
      <c r="A166" s="15">
        <v>210074691</v>
      </c>
      <c r="B166" s="15" t="s">
        <v>505</v>
      </c>
      <c r="C166" s="15" t="s">
        <v>32</v>
      </c>
      <c r="D166" s="15" t="s">
        <v>456</v>
      </c>
      <c r="E166" s="31">
        <v>40819</v>
      </c>
      <c r="F166" s="15" t="s">
        <v>1265</v>
      </c>
      <c r="G166" s="15" t="s">
        <v>34</v>
      </c>
      <c r="H166" s="15" t="s">
        <v>1468</v>
      </c>
      <c r="I166" s="15" t="s">
        <v>1472</v>
      </c>
      <c r="J166" s="15" t="s">
        <v>35</v>
      </c>
      <c r="K166" s="15" t="s">
        <v>368</v>
      </c>
      <c r="L166" s="15" t="s">
        <v>1054</v>
      </c>
      <c r="M166" s="15" t="s">
        <v>461</v>
      </c>
      <c r="N166" s="31">
        <v>40819</v>
      </c>
      <c r="O166" s="31">
        <v>40819</v>
      </c>
      <c r="P166" s="31">
        <v>40819</v>
      </c>
      <c r="Q166" s="15" t="s">
        <v>38</v>
      </c>
      <c r="R166" s="15" t="s">
        <v>47</v>
      </c>
      <c r="S166" s="15" t="s">
        <v>506</v>
      </c>
      <c r="T166" s="15" t="s">
        <v>458</v>
      </c>
      <c r="U166" s="15" t="s">
        <v>42</v>
      </c>
      <c r="V166" s="31">
        <v>40980</v>
      </c>
      <c r="W166" s="15" t="s">
        <v>43</v>
      </c>
    </row>
    <row r="167" spans="1:23">
      <c r="A167" s="15">
        <v>210074738</v>
      </c>
      <c r="B167" s="15" t="s">
        <v>816</v>
      </c>
      <c r="C167" s="15" t="s">
        <v>32</v>
      </c>
      <c r="D167" s="15" t="s">
        <v>806</v>
      </c>
      <c r="E167" s="31">
        <v>40819</v>
      </c>
      <c r="F167" s="15" t="s">
        <v>1265</v>
      </c>
      <c r="G167" s="15" t="s">
        <v>34</v>
      </c>
      <c r="H167" s="15" t="s">
        <v>1468</v>
      </c>
      <c r="I167" s="15" t="s">
        <v>1471</v>
      </c>
      <c r="J167" s="15" t="s">
        <v>35</v>
      </c>
      <c r="K167" s="15" t="s">
        <v>228</v>
      </c>
      <c r="L167" s="15" t="s">
        <v>1053</v>
      </c>
      <c r="M167" s="15" t="s">
        <v>76</v>
      </c>
      <c r="N167" s="31">
        <v>40819</v>
      </c>
      <c r="O167" s="31">
        <v>40819</v>
      </c>
      <c r="P167" s="31">
        <v>40819</v>
      </c>
      <c r="Q167" s="15" t="s">
        <v>38</v>
      </c>
      <c r="R167" s="15" t="s">
        <v>47</v>
      </c>
      <c r="S167" s="15" t="s">
        <v>817</v>
      </c>
      <c r="T167" s="15" t="s">
        <v>93</v>
      </c>
      <c r="U167" s="15" t="s">
        <v>42</v>
      </c>
      <c r="V167" s="31">
        <v>40973</v>
      </c>
      <c r="W167" s="15" t="s">
        <v>43</v>
      </c>
    </row>
    <row r="168" spans="1:23">
      <c r="A168" s="15">
        <v>210074848</v>
      </c>
      <c r="B168" s="15" t="s">
        <v>401</v>
      </c>
      <c r="C168" s="15" t="s">
        <v>32</v>
      </c>
      <c r="D168" s="15" t="s">
        <v>367</v>
      </c>
      <c r="E168" s="31">
        <v>40826</v>
      </c>
      <c r="F168" s="15" t="s">
        <v>1298</v>
      </c>
      <c r="G168" s="15" t="s">
        <v>34</v>
      </c>
      <c r="H168" s="15" t="s">
        <v>1468</v>
      </c>
      <c r="I168" s="15" t="s">
        <v>1472</v>
      </c>
      <c r="J168" s="15" t="s">
        <v>35</v>
      </c>
      <c r="K168" s="15" t="s">
        <v>368</v>
      </c>
      <c r="L168" s="15" t="s">
        <v>1054</v>
      </c>
      <c r="M168" s="15" t="s">
        <v>371</v>
      </c>
      <c r="N168" s="31">
        <v>40826</v>
      </c>
      <c r="O168" s="31">
        <v>40826</v>
      </c>
      <c r="P168" s="31">
        <v>40826</v>
      </c>
      <c r="Q168" s="15" t="s">
        <v>38</v>
      </c>
      <c r="R168" s="15" t="s">
        <v>47</v>
      </c>
      <c r="S168" s="15" t="s">
        <v>402</v>
      </c>
      <c r="T168" s="15" t="s">
        <v>370</v>
      </c>
      <c r="U168" s="15" t="s">
        <v>42</v>
      </c>
      <c r="V168" s="31">
        <v>40826</v>
      </c>
      <c r="W168" s="15" t="s">
        <v>104</v>
      </c>
    </row>
    <row r="169" spans="1:23">
      <c r="A169" s="15">
        <v>210074850</v>
      </c>
      <c r="B169" s="15" t="s">
        <v>399</v>
      </c>
      <c r="C169" s="15" t="s">
        <v>32</v>
      </c>
      <c r="D169" s="15" t="s">
        <v>367</v>
      </c>
      <c r="E169" s="31">
        <v>40826</v>
      </c>
      <c r="F169" s="15" t="s">
        <v>1298</v>
      </c>
      <c r="G169" s="15" t="s">
        <v>34</v>
      </c>
      <c r="H169" s="15" t="s">
        <v>1468</v>
      </c>
      <c r="I169" s="15" t="s">
        <v>1472</v>
      </c>
      <c r="J169" s="15" t="s">
        <v>35</v>
      </c>
      <c r="K169" s="15" t="s">
        <v>368</v>
      </c>
      <c r="L169" s="15" t="s">
        <v>1054</v>
      </c>
      <c r="M169" s="15" t="s">
        <v>371</v>
      </c>
      <c r="N169" s="31">
        <v>40826</v>
      </c>
      <c r="O169" s="31">
        <v>40826</v>
      </c>
      <c r="P169" s="31">
        <v>40826</v>
      </c>
      <c r="Q169" s="15" t="s">
        <v>38</v>
      </c>
      <c r="R169" s="15" t="s">
        <v>47</v>
      </c>
      <c r="S169" s="15" t="s">
        <v>400</v>
      </c>
      <c r="T169" s="15" t="s">
        <v>370</v>
      </c>
      <c r="U169" s="15" t="s">
        <v>42</v>
      </c>
      <c r="V169" s="31">
        <v>40826</v>
      </c>
      <c r="W169" s="15" t="s">
        <v>43</v>
      </c>
    </row>
    <row r="170" spans="1:23">
      <c r="A170" s="15">
        <v>210074852</v>
      </c>
      <c r="B170" s="15" t="s">
        <v>403</v>
      </c>
      <c r="C170" s="15" t="s">
        <v>32</v>
      </c>
      <c r="D170" s="15" t="s">
        <v>367</v>
      </c>
      <c r="E170" s="31">
        <v>40826</v>
      </c>
      <c r="F170" s="15" t="s">
        <v>1298</v>
      </c>
      <c r="G170" s="15" t="s">
        <v>34</v>
      </c>
      <c r="H170" s="15" t="s">
        <v>1468</v>
      </c>
      <c r="I170" s="15" t="s">
        <v>1472</v>
      </c>
      <c r="J170" s="15" t="s">
        <v>35</v>
      </c>
      <c r="K170" s="15" t="s">
        <v>368</v>
      </c>
      <c r="L170" s="15" t="s">
        <v>1054</v>
      </c>
      <c r="M170" s="15" t="s">
        <v>371</v>
      </c>
      <c r="N170" s="31">
        <v>40826</v>
      </c>
      <c r="O170" s="31">
        <v>40826</v>
      </c>
      <c r="P170" s="31">
        <v>40826</v>
      </c>
      <c r="Q170" s="15" t="s">
        <v>38</v>
      </c>
      <c r="R170" s="15" t="s">
        <v>47</v>
      </c>
      <c r="S170" s="15" t="s">
        <v>404</v>
      </c>
      <c r="T170" s="15" t="s">
        <v>370</v>
      </c>
      <c r="U170" s="15" t="s">
        <v>42</v>
      </c>
      <c r="V170" s="31">
        <v>40826</v>
      </c>
      <c r="W170" s="15" t="s">
        <v>43</v>
      </c>
    </row>
    <row r="171" spans="1:23">
      <c r="A171" s="15">
        <v>210074884</v>
      </c>
      <c r="B171" s="15" t="s">
        <v>407</v>
      </c>
      <c r="C171" s="15" t="s">
        <v>32</v>
      </c>
      <c r="D171" s="15" t="s">
        <v>367</v>
      </c>
      <c r="E171" s="31">
        <v>40826</v>
      </c>
      <c r="F171" s="15" t="s">
        <v>1298</v>
      </c>
      <c r="G171" s="15" t="s">
        <v>34</v>
      </c>
      <c r="H171" s="15" t="s">
        <v>1468</v>
      </c>
      <c r="I171" s="15" t="s">
        <v>1472</v>
      </c>
      <c r="J171" s="15" t="s">
        <v>35</v>
      </c>
      <c r="K171" s="15" t="s">
        <v>368</v>
      </c>
      <c r="L171" s="15" t="s">
        <v>1054</v>
      </c>
      <c r="M171" s="15" t="s">
        <v>371</v>
      </c>
      <c r="N171" s="31">
        <v>40826</v>
      </c>
      <c r="O171" s="31">
        <v>40826</v>
      </c>
      <c r="P171" s="31">
        <v>40826</v>
      </c>
      <c r="Q171" s="15" t="s">
        <v>38</v>
      </c>
      <c r="R171" s="15" t="s">
        <v>47</v>
      </c>
      <c r="S171" s="15" t="s">
        <v>408</v>
      </c>
      <c r="T171" s="15" t="s">
        <v>370</v>
      </c>
      <c r="U171" s="15" t="s">
        <v>42</v>
      </c>
      <c r="V171" s="33">
        <v>40826</v>
      </c>
      <c r="W171" s="15" t="s">
        <v>43</v>
      </c>
    </row>
    <row r="172" spans="1:23">
      <c r="A172" s="15">
        <v>210074886</v>
      </c>
      <c r="B172" s="15" t="s">
        <v>405</v>
      </c>
      <c r="C172" s="15" t="s">
        <v>32</v>
      </c>
      <c r="D172" s="15" t="s">
        <v>367</v>
      </c>
      <c r="E172" s="31">
        <v>40826</v>
      </c>
      <c r="F172" s="15" t="s">
        <v>1298</v>
      </c>
      <c r="G172" s="15" t="s">
        <v>34</v>
      </c>
      <c r="H172" s="15" t="s">
        <v>1468</v>
      </c>
      <c r="I172" s="15" t="s">
        <v>1472</v>
      </c>
      <c r="J172" s="15" t="s">
        <v>35</v>
      </c>
      <c r="K172" s="15" t="s">
        <v>368</v>
      </c>
      <c r="L172" s="15" t="s">
        <v>1054</v>
      </c>
      <c r="M172" s="15" t="s">
        <v>1080</v>
      </c>
      <c r="N172" s="31">
        <v>40826</v>
      </c>
      <c r="O172" s="31">
        <v>40826</v>
      </c>
      <c r="P172" s="31">
        <v>40826</v>
      </c>
      <c r="Q172" s="15" t="s">
        <v>38</v>
      </c>
      <c r="R172" s="15" t="s">
        <v>39</v>
      </c>
      <c r="S172" s="15" t="s">
        <v>406</v>
      </c>
      <c r="T172" s="15" t="s">
        <v>370</v>
      </c>
      <c r="U172" s="15" t="s">
        <v>42</v>
      </c>
      <c r="V172" s="31">
        <v>40826</v>
      </c>
      <c r="W172" s="15" t="s">
        <v>43</v>
      </c>
    </row>
    <row r="173" spans="1:23">
      <c r="A173" s="15">
        <v>210074937</v>
      </c>
      <c r="B173" s="15" t="s">
        <v>290</v>
      </c>
      <c r="C173" s="15" t="s">
        <v>95</v>
      </c>
      <c r="D173" s="15" t="s">
        <v>270</v>
      </c>
      <c r="E173" s="31">
        <v>40826</v>
      </c>
      <c r="F173" s="15" t="s">
        <v>1298</v>
      </c>
      <c r="G173" s="15" t="s">
        <v>34</v>
      </c>
      <c r="H173" s="15" t="s">
        <v>1468</v>
      </c>
      <c r="I173" s="15" t="s">
        <v>1469</v>
      </c>
      <c r="J173" s="15" t="s">
        <v>35</v>
      </c>
      <c r="K173" s="15" t="s">
        <v>36</v>
      </c>
      <c r="L173" s="15" t="s">
        <v>1052</v>
      </c>
      <c r="M173" s="15" t="s">
        <v>1055</v>
      </c>
      <c r="N173" s="31">
        <v>40826</v>
      </c>
      <c r="O173" s="31">
        <v>40826</v>
      </c>
      <c r="P173" s="31">
        <v>40826</v>
      </c>
      <c r="Q173" s="15" t="s">
        <v>38</v>
      </c>
      <c r="R173" s="15" t="s">
        <v>47</v>
      </c>
      <c r="S173" s="15" t="s">
        <v>291</v>
      </c>
      <c r="T173" s="15" t="s">
        <v>224</v>
      </c>
      <c r="U173" s="15" t="s">
        <v>42</v>
      </c>
      <c r="V173" s="31">
        <v>40826</v>
      </c>
      <c r="W173" s="15" t="s">
        <v>43</v>
      </c>
    </row>
    <row r="174" spans="1:23">
      <c r="A174" s="15">
        <v>210074939</v>
      </c>
      <c r="B174" s="15" t="s">
        <v>288</v>
      </c>
      <c r="C174" s="15" t="s">
        <v>95</v>
      </c>
      <c r="D174" s="15" t="s">
        <v>270</v>
      </c>
      <c r="E174" s="31">
        <v>40826</v>
      </c>
      <c r="F174" s="15" t="s">
        <v>1298</v>
      </c>
      <c r="G174" s="15" t="s">
        <v>34</v>
      </c>
      <c r="H174" s="15" t="s">
        <v>1468</v>
      </c>
      <c r="I174" s="15" t="s">
        <v>1469</v>
      </c>
      <c r="J174" s="15" t="s">
        <v>35</v>
      </c>
      <c r="K174" s="15" t="s">
        <v>36</v>
      </c>
      <c r="L174" s="15" t="s">
        <v>1052</v>
      </c>
      <c r="M174" s="15" t="s">
        <v>1055</v>
      </c>
      <c r="N174" s="31">
        <v>40826</v>
      </c>
      <c r="O174" s="31">
        <v>40826</v>
      </c>
      <c r="P174" s="31">
        <v>40826</v>
      </c>
      <c r="Q174" s="15" t="s">
        <v>38</v>
      </c>
      <c r="R174" s="15" t="s">
        <v>47</v>
      </c>
      <c r="S174" s="15" t="s">
        <v>289</v>
      </c>
      <c r="T174" s="15" t="s">
        <v>113</v>
      </c>
      <c r="U174" s="15" t="s">
        <v>42</v>
      </c>
      <c r="V174" s="31">
        <v>40826</v>
      </c>
      <c r="W174" s="15" t="s">
        <v>43</v>
      </c>
    </row>
    <row r="175" spans="1:23">
      <c r="A175" s="15">
        <v>210075013</v>
      </c>
      <c r="B175" s="15" t="s">
        <v>634</v>
      </c>
      <c r="C175" s="15" t="s">
        <v>95</v>
      </c>
      <c r="D175" s="15" t="s">
        <v>550</v>
      </c>
      <c r="E175" s="31">
        <v>40833</v>
      </c>
      <c r="F175" s="15" t="s">
        <v>1299</v>
      </c>
      <c r="G175" s="15" t="s">
        <v>34</v>
      </c>
      <c r="H175" s="15" t="s">
        <v>1468</v>
      </c>
      <c r="I175" s="15" t="s">
        <v>1470</v>
      </c>
      <c r="J175" s="15" t="s">
        <v>35</v>
      </c>
      <c r="K175" s="15" t="s">
        <v>36</v>
      </c>
      <c r="L175" s="15" t="s">
        <v>1052</v>
      </c>
      <c r="M175" s="15" t="s">
        <v>139</v>
      </c>
      <c r="N175" s="31">
        <v>40833</v>
      </c>
      <c r="O175" s="31">
        <v>40833</v>
      </c>
      <c r="P175" s="31">
        <v>40833</v>
      </c>
      <c r="Q175" s="15" t="s">
        <v>38</v>
      </c>
      <c r="R175" s="15" t="s">
        <v>47</v>
      </c>
      <c r="S175" s="15" t="s">
        <v>635</v>
      </c>
      <c r="T175" s="15" t="s">
        <v>140</v>
      </c>
      <c r="U175" s="15" t="s">
        <v>42</v>
      </c>
      <c r="V175" s="31">
        <v>40833</v>
      </c>
      <c r="W175" s="15" t="s">
        <v>43</v>
      </c>
    </row>
    <row r="176" spans="1:23">
      <c r="A176" s="15">
        <v>210075014</v>
      </c>
      <c r="B176" s="15" t="s">
        <v>638</v>
      </c>
      <c r="C176" s="15" t="s">
        <v>95</v>
      </c>
      <c r="D176" s="15" t="s">
        <v>550</v>
      </c>
      <c r="E176" s="31">
        <v>40840</v>
      </c>
      <c r="F176" s="15" t="s">
        <v>1197</v>
      </c>
      <c r="G176" s="15" t="s">
        <v>34</v>
      </c>
      <c r="H176" s="15" t="s">
        <v>1468</v>
      </c>
      <c r="I176" s="15" t="s">
        <v>1470</v>
      </c>
      <c r="J176" s="15" t="s">
        <v>35</v>
      </c>
      <c r="K176" s="15" t="s">
        <v>36</v>
      </c>
      <c r="L176" s="15" t="s">
        <v>1052</v>
      </c>
      <c r="M176" s="15" t="s">
        <v>920</v>
      </c>
      <c r="N176" s="31">
        <v>40840</v>
      </c>
      <c r="O176" s="31">
        <v>40840</v>
      </c>
      <c r="P176" s="31">
        <v>40840</v>
      </c>
      <c r="Q176" s="15" t="s">
        <v>38</v>
      </c>
      <c r="R176" s="15" t="s">
        <v>47</v>
      </c>
      <c r="S176" s="15" t="s">
        <v>639</v>
      </c>
      <c r="T176" s="15" t="s">
        <v>98</v>
      </c>
      <c r="U176" s="15" t="s">
        <v>42</v>
      </c>
      <c r="V176" s="31">
        <v>40840</v>
      </c>
      <c r="W176" s="15" t="s">
        <v>43</v>
      </c>
    </row>
    <row r="177" spans="1:23">
      <c r="A177" s="15">
        <v>210075016</v>
      </c>
      <c r="B177" s="15" t="s">
        <v>642</v>
      </c>
      <c r="C177" s="15" t="s">
        <v>95</v>
      </c>
      <c r="D177" s="15" t="s">
        <v>550</v>
      </c>
      <c r="E177" s="31">
        <v>42401</v>
      </c>
      <c r="F177" s="15" t="s">
        <v>1168</v>
      </c>
      <c r="G177" s="15" t="s">
        <v>34</v>
      </c>
      <c r="H177" s="15" t="s">
        <v>1468</v>
      </c>
      <c r="I177" s="15" t="s">
        <v>1470</v>
      </c>
      <c r="J177" s="15" t="s">
        <v>35</v>
      </c>
      <c r="K177" s="15" t="s">
        <v>36</v>
      </c>
      <c r="L177" s="15" t="s">
        <v>1052</v>
      </c>
      <c r="M177" s="15" t="s">
        <v>1480</v>
      </c>
      <c r="N177" s="31">
        <v>40840</v>
      </c>
      <c r="O177" s="31">
        <v>40840</v>
      </c>
      <c r="P177" s="31">
        <v>40840</v>
      </c>
      <c r="Q177" s="15" t="s">
        <v>38</v>
      </c>
      <c r="R177" s="15" t="s">
        <v>39</v>
      </c>
      <c r="S177" s="15" t="s">
        <v>643</v>
      </c>
      <c r="T177" s="15" t="s">
        <v>126</v>
      </c>
      <c r="U177" s="15" t="s">
        <v>42</v>
      </c>
      <c r="V177" s="31">
        <v>40840</v>
      </c>
      <c r="W177" s="15" t="s">
        <v>696</v>
      </c>
    </row>
    <row r="178" spans="1:23">
      <c r="A178" s="15">
        <v>210075025</v>
      </c>
      <c r="B178" s="15" t="s">
        <v>640</v>
      </c>
      <c r="C178" s="15" t="s">
        <v>95</v>
      </c>
      <c r="D178" s="15" t="s">
        <v>550</v>
      </c>
      <c r="E178" s="31">
        <v>40892</v>
      </c>
      <c r="F178" s="15" t="s">
        <v>1300</v>
      </c>
      <c r="G178" s="15" t="s">
        <v>34</v>
      </c>
      <c r="H178" s="15" t="s">
        <v>1468</v>
      </c>
      <c r="I178" s="15" t="s">
        <v>1470</v>
      </c>
      <c r="J178" s="15" t="s">
        <v>35</v>
      </c>
      <c r="K178" s="15" t="s">
        <v>36</v>
      </c>
      <c r="L178" s="15" t="s">
        <v>1052</v>
      </c>
      <c r="M178" s="15" t="s">
        <v>37</v>
      </c>
      <c r="N178" s="31">
        <v>40840</v>
      </c>
      <c r="O178" s="31">
        <v>40840</v>
      </c>
      <c r="P178" s="31">
        <v>40840</v>
      </c>
      <c r="Q178" s="15" t="s">
        <v>38</v>
      </c>
      <c r="R178" s="15" t="s">
        <v>47</v>
      </c>
      <c r="S178" s="15" t="s">
        <v>641</v>
      </c>
      <c r="T178" s="15" t="s">
        <v>41</v>
      </c>
      <c r="U178" s="15" t="s">
        <v>42</v>
      </c>
      <c r="V178" s="33">
        <v>40840</v>
      </c>
      <c r="W178" s="15" t="s">
        <v>43</v>
      </c>
    </row>
    <row r="179" spans="1:23">
      <c r="A179" s="15">
        <v>210075065</v>
      </c>
      <c r="B179" s="15" t="s">
        <v>630</v>
      </c>
      <c r="C179" s="15" t="s">
        <v>95</v>
      </c>
      <c r="D179" s="15" t="s">
        <v>550</v>
      </c>
      <c r="E179" s="31">
        <v>40833</v>
      </c>
      <c r="F179" s="15" t="s">
        <v>1299</v>
      </c>
      <c r="G179" s="15" t="s">
        <v>34</v>
      </c>
      <c r="H179" s="15" t="s">
        <v>1468</v>
      </c>
      <c r="I179" s="15" t="s">
        <v>1470</v>
      </c>
      <c r="J179" s="15" t="s">
        <v>35</v>
      </c>
      <c r="K179" s="15" t="s">
        <v>36</v>
      </c>
      <c r="L179" s="15" t="s">
        <v>1052</v>
      </c>
      <c r="M179" s="15" t="s">
        <v>37</v>
      </c>
      <c r="N179" s="31">
        <v>40833</v>
      </c>
      <c r="O179" s="31">
        <v>40833</v>
      </c>
      <c r="P179" s="31">
        <v>40833</v>
      </c>
      <c r="Q179" s="15" t="s">
        <v>38</v>
      </c>
      <c r="R179" s="15" t="s">
        <v>47</v>
      </c>
      <c r="S179" s="15" t="s">
        <v>631</v>
      </c>
      <c r="T179" s="15" t="s">
        <v>41</v>
      </c>
      <c r="U179" s="15" t="s">
        <v>42</v>
      </c>
      <c r="V179" s="31">
        <v>40833</v>
      </c>
      <c r="W179" s="15" t="s">
        <v>43</v>
      </c>
    </row>
    <row r="180" spans="1:23">
      <c r="A180" s="15">
        <v>210075070</v>
      </c>
      <c r="B180" s="15" t="s">
        <v>632</v>
      </c>
      <c r="C180" s="15" t="s">
        <v>95</v>
      </c>
      <c r="D180" s="15" t="s">
        <v>550</v>
      </c>
      <c r="E180" s="31">
        <v>40833</v>
      </c>
      <c r="F180" s="15" t="s">
        <v>1299</v>
      </c>
      <c r="G180" s="15" t="s">
        <v>34</v>
      </c>
      <c r="H180" s="15" t="s">
        <v>1468</v>
      </c>
      <c r="I180" s="15" t="s">
        <v>1470</v>
      </c>
      <c r="J180" s="15" t="s">
        <v>35</v>
      </c>
      <c r="K180" s="15" t="s">
        <v>36</v>
      </c>
      <c r="L180" s="15" t="s">
        <v>1052</v>
      </c>
      <c r="M180" s="15" t="s">
        <v>37</v>
      </c>
      <c r="N180" s="31">
        <v>40833</v>
      </c>
      <c r="O180" s="31">
        <v>40833</v>
      </c>
      <c r="P180" s="31">
        <v>40833</v>
      </c>
      <c r="Q180" s="15" t="s">
        <v>38</v>
      </c>
      <c r="R180" s="15" t="s">
        <v>47</v>
      </c>
      <c r="S180" s="15" t="s">
        <v>633</v>
      </c>
      <c r="T180" s="15" t="s">
        <v>41</v>
      </c>
      <c r="U180" s="15" t="s">
        <v>42</v>
      </c>
      <c r="V180" s="31">
        <v>40833</v>
      </c>
      <c r="W180" s="15" t="s">
        <v>43</v>
      </c>
    </row>
    <row r="181" spans="1:23">
      <c r="A181" s="15">
        <v>210075071</v>
      </c>
      <c r="B181" s="15" t="s">
        <v>636</v>
      </c>
      <c r="C181" s="15" t="s">
        <v>95</v>
      </c>
      <c r="D181" s="15" t="s">
        <v>550</v>
      </c>
      <c r="E181" s="31">
        <v>40840</v>
      </c>
      <c r="F181" s="15" t="s">
        <v>1197</v>
      </c>
      <c r="G181" s="15" t="s">
        <v>34</v>
      </c>
      <c r="H181" s="15" t="s">
        <v>1468</v>
      </c>
      <c r="I181" s="15" t="s">
        <v>1470</v>
      </c>
      <c r="J181" s="15" t="s">
        <v>35</v>
      </c>
      <c r="K181" s="15" t="s">
        <v>36</v>
      </c>
      <c r="L181" s="15" t="s">
        <v>1052</v>
      </c>
      <c r="M181" s="15" t="s">
        <v>1480</v>
      </c>
      <c r="N181" s="31">
        <v>40840</v>
      </c>
      <c r="O181" s="31">
        <v>40840</v>
      </c>
      <c r="P181" s="31">
        <v>40840</v>
      </c>
      <c r="Q181" s="15" t="s">
        <v>38</v>
      </c>
      <c r="R181" s="15" t="s">
        <v>47</v>
      </c>
      <c r="S181" s="15" t="s">
        <v>637</v>
      </c>
      <c r="T181" s="15" t="s">
        <v>126</v>
      </c>
      <c r="U181" s="15" t="s">
        <v>42</v>
      </c>
      <c r="V181" s="33">
        <v>40840</v>
      </c>
      <c r="W181" s="15" t="s">
        <v>43</v>
      </c>
    </row>
    <row r="182" spans="1:23">
      <c r="A182" s="15">
        <v>210075095</v>
      </c>
      <c r="B182" s="15" t="s">
        <v>644</v>
      </c>
      <c r="C182" s="15" t="s">
        <v>95</v>
      </c>
      <c r="D182" s="15" t="s">
        <v>550</v>
      </c>
      <c r="E182" s="31">
        <v>40847</v>
      </c>
      <c r="F182" s="15" t="s">
        <v>1301</v>
      </c>
      <c r="G182" s="15" t="s">
        <v>34</v>
      </c>
      <c r="H182" s="15" t="s">
        <v>1468</v>
      </c>
      <c r="I182" s="15" t="s">
        <v>1470</v>
      </c>
      <c r="J182" s="15" t="s">
        <v>35</v>
      </c>
      <c r="K182" s="15" t="s">
        <v>36</v>
      </c>
      <c r="L182" s="15" t="s">
        <v>1052</v>
      </c>
      <c r="M182" s="15" t="s">
        <v>130</v>
      </c>
      <c r="N182" s="31">
        <v>40847</v>
      </c>
      <c r="O182" s="31">
        <v>40847</v>
      </c>
      <c r="P182" s="31">
        <v>40847</v>
      </c>
      <c r="Q182" s="15" t="s">
        <v>38</v>
      </c>
      <c r="R182" s="15" t="s">
        <v>47</v>
      </c>
      <c r="S182" s="15" t="s">
        <v>645</v>
      </c>
      <c r="T182" s="15" t="s">
        <v>132</v>
      </c>
      <c r="U182" s="15" t="s">
        <v>42</v>
      </c>
      <c r="V182" s="31">
        <v>40847</v>
      </c>
      <c r="W182" s="15" t="s">
        <v>43</v>
      </c>
    </row>
    <row r="183" spans="1:23">
      <c r="A183" s="15">
        <v>210075100</v>
      </c>
      <c r="B183" s="15" t="s">
        <v>646</v>
      </c>
      <c r="C183" s="15" t="s">
        <v>95</v>
      </c>
      <c r="D183" s="15" t="s">
        <v>550</v>
      </c>
      <c r="E183" s="31">
        <v>40847</v>
      </c>
      <c r="F183" s="15" t="s">
        <v>1301</v>
      </c>
      <c r="G183" s="15" t="s">
        <v>34</v>
      </c>
      <c r="H183" s="15" t="s">
        <v>1468</v>
      </c>
      <c r="I183" s="15" t="s">
        <v>1470</v>
      </c>
      <c r="J183" s="15" t="s">
        <v>35</v>
      </c>
      <c r="K183" s="15" t="s">
        <v>36</v>
      </c>
      <c r="L183" s="15" t="s">
        <v>1052</v>
      </c>
      <c r="M183" s="15" t="s">
        <v>922</v>
      </c>
      <c r="N183" s="31">
        <v>40847</v>
      </c>
      <c r="O183" s="31">
        <v>40847</v>
      </c>
      <c r="P183" s="31">
        <v>40847</v>
      </c>
      <c r="Q183" s="15" t="s">
        <v>38</v>
      </c>
      <c r="R183" s="15" t="s">
        <v>47</v>
      </c>
      <c r="S183" s="15" t="s">
        <v>647</v>
      </c>
      <c r="T183" s="15" t="s">
        <v>113</v>
      </c>
      <c r="U183" s="15" t="s">
        <v>42</v>
      </c>
      <c r="V183" s="31">
        <v>40847</v>
      </c>
      <c r="W183" s="15" t="s">
        <v>43</v>
      </c>
    </row>
    <row r="184" spans="1:23">
      <c r="A184" s="15">
        <v>210075272</v>
      </c>
      <c r="B184" s="15" t="s">
        <v>897</v>
      </c>
      <c r="C184" s="15" t="s">
        <v>32</v>
      </c>
      <c r="D184" s="15" t="s">
        <v>806</v>
      </c>
      <c r="E184" s="31">
        <v>44858</v>
      </c>
      <c r="F184" s="15" t="s">
        <v>1302</v>
      </c>
      <c r="G184" s="15" t="s">
        <v>34</v>
      </c>
      <c r="H184" s="15" t="s">
        <v>1468</v>
      </c>
      <c r="I184" s="15" t="s">
        <v>1471</v>
      </c>
      <c r="J184" s="15" t="s">
        <v>35</v>
      </c>
      <c r="K184" s="15" t="s">
        <v>228</v>
      </c>
      <c r="L184" s="15" t="s">
        <v>1053</v>
      </c>
      <c r="M184" s="15" t="s">
        <v>76</v>
      </c>
      <c r="N184" s="31">
        <v>40847</v>
      </c>
      <c r="O184" s="31">
        <v>41303</v>
      </c>
      <c r="P184" s="31">
        <v>40847</v>
      </c>
      <c r="Q184" s="15" t="s">
        <v>38</v>
      </c>
      <c r="R184" s="15" t="s">
        <v>47</v>
      </c>
      <c r="S184" s="15" t="s">
        <v>931</v>
      </c>
      <c r="T184" s="15" t="s">
        <v>93</v>
      </c>
      <c r="U184" s="15" t="s">
        <v>42</v>
      </c>
      <c r="V184" s="31">
        <v>44858</v>
      </c>
      <c r="W184" s="15" t="s">
        <v>43</v>
      </c>
    </row>
    <row r="185" spans="1:23">
      <c r="A185" s="15">
        <v>210075406</v>
      </c>
      <c r="B185" s="15" t="s">
        <v>648</v>
      </c>
      <c r="C185" s="15" t="s">
        <v>95</v>
      </c>
      <c r="D185" s="15" t="s">
        <v>550</v>
      </c>
      <c r="E185" s="31">
        <v>40854</v>
      </c>
      <c r="F185" s="15" t="s">
        <v>1303</v>
      </c>
      <c r="G185" s="15" t="s">
        <v>34</v>
      </c>
      <c r="H185" s="15" t="s">
        <v>1468</v>
      </c>
      <c r="I185" s="15" t="s">
        <v>1470</v>
      </c>
      <c r="J185" s="15" t="s">
        <v>35</v>
      </c>
      <c r="K185" s="15" t="s">
        <v>36</v>
      </c>
      <c r="L185" s="15" t="s">
        <v>1052</v>
      </c>
      <c r="M185" s="15" t="s">
        <v>37</v>
      </c>
      <c r="N185" s="31">
        <v>40854</v>
      </c>
      <c r="O185" s="31">
        <v>40854</v>
      </c>
      <c r="P185" s="31">
        <v>40854</v>
      </c>
      <c r="Q185" s="15" t="s">
        <v>38</v>
      </c>
      <c r="R185" s="15" t="s">
        <v>47</v>
      </c>
      <c r="S185" s="15" t="s">
        <v>649</v>
      </c>
      <c r="T185" s="15" t="s">
        <v>41</v>
      </c>
      <c r="U185" s="15" t="s">
        <v>42</v>
      </c>
      <c r="V185" s="31">
        <v>40854</v>
      </c>
      <c r="W185" s="15" t="s">
        <v>43</v>
      </c>
    </row>
    <row r="186" spans="1:23">
      <c r="A186" s="15">
        <v>210075694</v>
      </c>
      <c r="B186" s="15" t="s">
        <v>694</v>
      </c>
      <c r="C186" s="15" t="s">
        <v>95</v>
      </c>
      <c r="D186" s="15" t="s">
        <v>550</v>
      </c>
      <c r="E186" s="31">
        <v>40882</v>
      </c>
      <c r="F186" s="15" t="s">
        <v>1304</v>
      </c>
      <c r="G186" s="15" t="s">
        <v>34</v>
      </c>
      <c r="H186" s="15" t="s">
        <v>1468</v>
      </c>
      <c r="I186" s="15" t="s">
        <v>1470</v>
      </c>
      <c r="J186" s="15" t="s">
        <v>35</v>
      </c>
      <c r="K186" s="15" t="s">
        <v>36</v>
      </c>
      <c r="L186" s="15" t="s">
        <v>1052</v>
      </c>
      <c r="M186" s="15" t="s">
        <v>281</v>
      </c>
      <c r="N186" s="31">
        <v>40882</v>
      </c>
      <c r="O186" s="31">
        <v>40882</v>
      </c>
      <c r="P186" s="31">
        <v>40882</v>
      </c>
      <c r="Q186" s="15" t="s">
        <v>38</v>
      </c>
      <c r="R186" s="15" t="s">
        <v>47</v>
      </c>
      <c r="S186" s="15" t="s">
        <v>695</v>
      </c>
      <c r="T186" s="15" t="s">
        <v>113</v>
      </c>
      <c r="U186" s="15" t="s">
        <v>42</v>
      </c>
      <c r="V186" s="31">
        <v>41673</v>
      </c>
      <c r="W186" s="15" t="s">
        <v>696</v>
      </c>
    </row>
    <row r="187" spans="1:23">
      <c r="A187" s="15">
        <v>210075763</v>
      </c>
      <c r="B187" s="15" t="s">
        <v>503</v>
      </c>
      <c r="C187" s="15" t="s">
        <v>32</v>
      </c>
      <c r="D187" s="15" t="s">
        <v>456</v>
      </c>
      <c r="E187" s="31">
        <v>40882</v>
      </c>
      <c r="F187" s="15" t="s">
        <v>1304</v>
      </c>
      <c r="G187" s="15" t="s">
        <v>34</v>
      </c>
      <c r="H187" s="15" t="s">
        <v>1468</v>
      </c>
      <c r="I187" s="15" t="s">
        <v>1472</v>
      </c>
      <c r="J187" s="15" t="s">
        <v>35</v>
      </c>
      <c r="K187" s="15" t="s">
        <v>368</v>
      </c>
      <c r="L187" s="15" t="s">
        <v>1054</v>
      </c>
      <c r="M187" s="15" t="s">
        <v>461</v>
      </c>
      <c r="N187" s="31">
        <v>40882</v>
      </c>
      <c r="O187" s="31">
        <v>40882</v>
      </c>
      <c r="P187" s="31">
        <v>40882</v>
      </c>
      <c r="Q187" s="15" t="s">
        <v>38</v>
      </c>
      <c r="R187" s="15" t="s">
        <v>47</v>
      </c>
      <c r="S187" s="15" t="s">
        <v>504</v>
      </c>
      <c r="T187" s="15" t="s">
        <v>458</v>
      </c>
      <c r="U187" s="15" t="s">
        <v>42</v>
      </c>
      <c r="V187" s="31">
        <v>40980</v>
      </c>
      <c r="W187" s="15" t="s">
        <v>43</v>
      </c>
    </row>
    <row r="188" spans="1:23">
      <c r="A188" s="15">
        <v>210075823</v>
      </c>
      <c r="B188" s="15" t="s">
        <v>652</v>
      </c>
      <c r="C188" s="15" t="s">
        <v>95</v>
      </c>
      <c r="D188" s="15" t="s">
        <v>550</v>
      </c>
      <c r="E188" s="31">
        <v>40882</v>
      </c>
      <c r="F188" s="15" t="s">
        <v>1304</v>
      </c>
      <c r="G188" s="15" t="s">
        <v>34</v>
      </c>
      <c r="H188" s="15" t="s">
        <v>1468</v>
      </c>
      <c r="I188" s="15" t="s">
        <v>1470</v>
      </c>
      <c r="J188" s="15" t="s">
        <v>35</v>
      </c>
      <c r="K188" s="15" t="s">
        <v>36</v>
      </c>
      <c r="L188" s="15" t="s">
        <v>1052</v>
      </c>
      <c r="M188" s="15" t="s">
        <v>922</v>
      </c>
      <c r="N188" s="31">
        <v>40882</v>
      </c>
      <c r="O188" s="31">
        <v>40882</v>
      </c>
      <c r="P188" s="31">
        <v>40882</v>
      </c>
      <c r="Q188" s="15" t="s">
        <v>38</v>
      </c>
      <c r="R188" s="15" t="s">
        <v>47</v>
      </c>
      <c r="S188" s="15" t="s">
        <v>653</v>
      </c>
      <c r="T188" s="15" t="s">
        <v>113</v>
      </c>
      <c r="U188" s="15" t="s">
        <v>42</v>
      </c>
      <c r="V188" s="31">
        <v>40882</v>
      </c>
      <c r="W188" s="15" t="s">
        <v>43</v>
      </c>
    </row>
    <row r="189" spans="1:23">
      <c r="A189" s="15">
        <v>210075828</v>
      </c>
      <c r="B189" s="15" t="s">
        <v>523</v>
      </c>
      <c r="C189" s="15" t="s">
        <v>32</v>
      </c>
      <c r="D189" s="15" t="s">
        <v>456</v>
      </c>
      <c r="E189" s="31">
        <v>42212</v>
      </c>
      <c r="F189" s="15" t="s">
        <v>1305</v>
      </c>
      <c r="G189" s="15" t="s">
        <v>34</v>
      </c>
      <c r="H189" s="15" t="s">
        <v>1468</v>
      </c>
      <c r="I189" s="15" t="s">
        <v>1472</v>
      </c>
      <c r="J189" s="15" t="s">
        <v>35</v>
      </c>
      <c r="K189" s="15" t="s">
        <v>368</v>
      </c>
      <c r="L189" s="15" t="s">
        <v>1054</v>
      </c>
      <c r="M189" s="15" t="s">
        <v>461</v>
      </c>
      <c r="N189" s="31">
        <v>40882</v>
      </c>
      <c r="O189" s="31">
        <v>40882</v>
      </c>
      <c r="P189" s="31">
        <v>41967</v>
      </c>
      <c r="Q189" s="15" t="s">
        <v>38</v>
      </c>
      <c r="R189" s="15" t="s">
        <v>47</v>
      </c>
      <c r="S189" s="15" t="s">
        <v>524</v>
      </c>
      <c r="T189" s="15" t="s">
        <v>458</v>
      </c>
      <c r="U189" s="15" t="s">
        <v>42</v>
      </c>
      <c r="V189" s="31">
        <v>41974</v>
      </c>
      <c r="W189" s="15" t="s">
        <v>43</v>
      </c>
    </row>
    <row r="190" spans="1:23">
      <c r="A190" s="15">
        <v>210076024</v>
      </c>
      <c r="B190" s="15" t="s">
        <v>294</v>
      </c>
      <c r="C190" s="15" t="s">
        <v>95</v>
      </c>
      <c r="D190" s="15" t="s">
        <v>270</v>
      </c>
      <c r="E190" s="31">
        <v>40889</v>
      </c>
      <c r="F190" s="15" t="s">
        <v>1306</v>
      </c>
      <c r="G190" s="15" t="s">
        <v>34</v>
      </c>
      <c r="H190" s="15" t="s">
        <v>1468</v>
      </c>
      <c r="I190" s="15" t="s">
        <v>1469</v>
      </c>
      <c r="J190" s="15" t="s">
        <v>35</v>
      </c>
      <c r="K190" s="15" t="s">
        <v>36</v>
      </c>
      <c r="L190" s="15" t="s">
        <v>1052</v>
      </c>
      <c r="M190" s="15" t="s">
        <v>281</v>
      </c>
      <c r="N190" s="31">
        <v>40889</v>
      </c>
      <c r="O190" s="31">
        <v>40889</v>
      </c>
      <c r="P190" s="31">
        <v>41680</v>
      </c>
      <c r="Q190" s="15" t="s">
        <v>38</v>
      </c>
      <c r="R190" s="15" t="s">
        <v>47</v>
      </c>
      <c r="S190" s="15" t="s">
        <v>295</v>
      </c>
      <c r="T190" s="15" t="s">
        <v>113</v>
      </c>
      <c r="U190" s="15" t="s">
        <v>42</v>
      </c>
      <c r="V190" s="33">
        <v>41680</v>
      </c>
      <c r="W190" s="15" t="s">
        <v>43</v>
      </c>
    </row>
    <row r="191" spans="1:23">
      <c r="A191" s="15">
        <v>210076030</v>
      </c>
      <c r="B191" s="15" t="s">
        <v>242</v>
      </c>
      <c r="C191" s="15" t="s">
        <v>32</v>
      </c>
      <c r="D191" s="15" t="s">
        <v>227</v>
      </c>
      <c r="E191" s="31">
        <v>40917</v>
      </c>
      <c r="F191" s="15" t="s">
        <v>1307</v>
      </c>
      <c r="G191" s="15" t="s">
        <v>34</v>
      </c>
      <c r="H191" s="15" t="s">
        <v>1468</v>
      </c>
      <c r="I191" s="15" t="s">
        <v>1471</v>
      </c>
      <c r="J191" s="15" t="s">
        <v>35</v>
      </c>
      <c r="K191" s="15" t="s">
        <v>368</v>
      </c>
      <c r="L191" s="15" t="s">
        <v>1054</v>
      </c>
      <c r="M191" s="15" t="s">
        <v>57</v>
      </c>
      <c r="N191" s="31">
        <v>40917</v>
      </c>
      <c r="O191" s="31">
        <v>40917</v>
      </c>
      <c r="P191" s="31">
        <v>40917</v>
      </c>
      <c r="Q191" s="15" t="s">
        <v>38</v>
      </c>
      <c r="R191" s="15" t="s">
        <v>47</v>
      </c>
      <c r="S191" s="15" t="s">
        <v>243</v>
      </c>
      <c r="T191" s="15" t="s">
        <v>244</v>
      </c>
      <c r="U191" s="15" t="s">
        <v>42</v>
      </c>
      <c r="V191" s="31">
        <v>40917</v>
      </c>
      <c r="W191" s="15" t="s">
        <v>43</v>
      </c>
    </row>
    <row r="192" spans="1:23">
      <c r="A192" s="15">
        <v>210076168</v>
      </c>
      <c r="B192" s="15" t="s">
        <v>247</v>
      </c>
      <c r="C192" s="15" t="s">
        <v>32</v>
      </c>
      <c r="D192" s="15" t="s">
        <v>227</v>
      </c>
      <c r="E192" s="31">
        <v>40980</v>
      </c>
      <c r="F192" s="15" t="s">
        <v>1308</v>
      </c>
      <c r="G192" s="15" t="s">
        <v>34</v>
      </c>
      <c r="H192" s="15" t="s">
        <v>1468</v>
      </c>
      <c r="I192" s="15" t="s">
        <v>1471</v>
      </c>
      <c r="J192" s="15" t="s">
        <v>35</v>
      </c>
      <c r="K192" s="15" t="s">
        <v>228</v>
      </c>
      <c r="L192" s="15" t="s">
        <v>1053</v>
      </c>
      <c r="M192" s="15" t="s">
        <v>229</v>
      </c>
      <c r="N192" s="31">
        <v>40917</v>
      </c>
      <c r="O192" s="31">
        <v>40917</v>
      </c>
      <c r="P192" s="31">
        <v>40917</v>
      </c>
      <c r="Q192" s="15" t="s">
        <v>38</v>
      </c>
      <c r="R192" s="15" t="s">
        <v>47</v>
      </c>
      <c r="S192" s="15" t="s">
        <v>248</v>
      </c>
      <c r="T192" s="15" t="s">
        <v>231</v>
      </c>
      <c r="U192" s="15" t="s">
        <v>42</v>
      </c>
      <c r="V192" s="33">
        <v>40917</v>
      </c>
      <c r="W192" s="15" t="s">
        <v>43</v>
      </c>
    </row>
    <row r="193" spans="1:23">
      <c r="A193" s="15">
        <v>210076215</v>
      </c>
      <c r="B193" s="15" t="s">
        <v>149</v>
      </c>
      <c r="C193" s="15" t="s">
        <v>95</v>
      </c>
      <c r="D193" s="15" t="s">
        <v>96</v>
      </c>
      <c r="E193" s="31">
        <v>40917</v>
      </c>
      <c r="F193" s="15" t="s">
        <v>1307</v>
      </c>
      <c r="G193" s="15" t="s">
        <v>34</v>
      </c>
      <c r="H193" s="15" t="s">
        <v>1468</v>
      </c>
      <c r="I193" s="15" t="s">
        <v>1470</v>
      </c>
      <c r="J193" s="15" t="s">
        <v>35</v>
      </c>
      <c r="K193" s="15" t="s">
        <v>36</v>
      </c>
      <c r="L193" s="15" t="s">
        <v>1052</v>
      </c>
      <c r="M193" s="15" t="s">
        <v>37</v>
      </c>
      <c r="N193" s="31">
        <v>40917</v>
      </c>
      <c r="O193" s="31">
        <v>40917</v>
      </c>
      <c r="P193" s="31">
        <v>40917</v>
      </c>
      <c r="Q193" s="15" t="s">
        <v>38</v>
      </c>
      <c r="R193" s="15" t="s">
        <v>47</v>
      </c>
      <c r="S193" s="15" t="s">
        <v>150</v>
      </c>
      <c r="T193" s="15" t="s">
        <v>41</v>
      </c>
      <c r="U193" s="15" t="s">
        <v>42</v>
      </c>
      <c r="V193" s="31">
        <v>40917</v>
      </c>
      <c r="W193" s="15" t="s">
        <v>43</v>
      </c>
    </row>
    <row r="194" spans="1:23">
      <c r="A194" s="15">
        <v>210076229</v>
      </c>
      <c r="B194" s="15" t="s">
        <v>245</v>
      </c>
      <c r="C194" s="15" t="s">
        <v>32</v>
      </c>
      <c r="D194" s="15" t="s">
        <v>227</v>
      </c>
      <c r="E194" s="31">
        <v>40917</v>
      </c>
      <c r="F194" s="15" t="s">
        <v>1307</v>
      </c>
      <c r="G194" s="15" t="s">
        <v>34</v>
      </c>
      <c r="H194" s="15" t="s">
        <v>1468</v>
      </c>
      <c r="I194" s="15" t="s">
        <v>1471</v>
      </c>
      <c r="J194" s="15" t="s">
        <v>35</v>
      </c>
      <c r="K194" s="15" t="s">
        <v>36</v>
      </c>
      <c r="L194" s="15" t="s">
        <v>1052</v>
      </c>
      <c r="M194" s="15" t="s">
        <v>139</v>
      </c>
      <c r="N194" s="31">
        <v>40917</v>
      </c>
      <c r="O194" s="31">
        <v>40917</v>
      </c>
      <c r="P194" s="31">
        <v>40917</v>
      </c>
      <c r="Q194" s="15" t="s">
        <v>38</v>
      </c>
      <c r="R194" s="15" t="s">
        <v>47</v>
      </c>
      <c r="S194" s="15" t="s">
        <v>246</v>
      </c>
      <c r="T194" s="15" t="s">
        <v>140</v>
      </c>
      <c r="U194" s="15" t="s">
        <v>42</v>
      </c>
      <c r="V194" s="31">
        <v>40917</v>
      </c>
      <c r="W194" s="15" t="s">
        <v>43</v>
      </c>
    </row>
    <row r="195" spans="1:23">
      <c r="A195" s="15">
        <v>210076293</v>
      </c>
      <c r="B195" s="15" t="s">
        <v>60</v>
      </c>
      <c r="C195" s="15" t="s">
        <v>32</v>
      </c>
      <c r="D195" s="15" t="s">
        <v>367</v>
      </c>
      <c r="E195" s="31">
        <v>44914</v>
      </c>
      <c r="F195" s="15" t="s">
        <v>1309</v>
      </c>
      <c r="G195" s="15" t="s">
        <v>34</v>
      </c>
      <c r="H195" s="15" t="s">
        <v>1468</v>
      </c>
      <c r="I195" s="15" t="s">
        <v>1472</v>
      </c>
      <c r="J195" s="15" t="s">
        <v>35</v>
      </c>
      <c r="K195" s="15" t="s">
        <v>368</v>
      </c>
      <c r="L195" s="15" t="s">
        <v>1054</v>
      </c>
      <c r="M195" s="15" t="s">
        <v>371</v>
      </c>
      <c r="N195" s="31">
        <v>40925</v>
      </c>
      <c r="O195" s="31">
        <v>40925</v>
      </c>
      <c r="P195" s="31">
        <v>40925</v>
      </c>
      <c r="Q195" s="15" t="s">
        <v>38</v>
      </c>
      <c r="R195" s="15" t="s">
        <v>61</v>
      </c>
      <c r="S195" s="15" t="s">
        <v>62</v>
      </c>
      <c r="T195" s="15" t="s">
        <v>370</v>
      </c>
      <c r="U195" s="15" t="s">
        <v>42</v>
      </c>
      <c r="V195" s="31">
        <v>42078</v>
      </c>
      <c r="W195" s="15" t="s">
        <v>43</v>
      </c>
    </row>
    <row r="196" spans="1:23">
      <c r="A196" s="15">
        <v>210076313</v>
      </c>
      <c r="B196" s="15" t="s">
        <v>249</v>
      </c>
      <c r="C196" s="15" t="s">
        <v>32</v>
      </c>
      <c r="D196" s="15" t="s">
        <v>227</v>
      </c>
      <c r="E196" s="31">
        <v>40925</v>
      </c>
      <c r="F196" s="15" t="s">
        <v>1310</v>
      </c>
      <c r="G196" s="15" t="s">
        <v>34</v>
      </c>
      <c r="H196" s="15" t="s">
        <v>1468</v>
      </c>
      <c r="I196" s="15" t="s">
        <v>1471</v>
      </c>
      <c r="J196" s="15" t="s">
        <v>35</v>
      </c>
      <c r="K196" s="15" t="s">
        <v>228</v>
      </c>
      <c r="L196" s="15" t="s">
        <v>1053</v>
      </c>
      <c r="M196" s="15" t="s">
        <v>229</v>
      </c>
      <c r="N196" s="31">
        <v>40925</v>
      </c>
      <c r="O196" s="31">
        <v>40925</v>
      </c>
      <c r="P196" s="31">
        <v>40925</v>
      </c>
      <c r="Q196" s="15" t="s">
        <v>38</v>
      </c>
      <c r="R196" s="15" t="s">
        <v>61</v>
      </c>
      <c r="S196" s="15" t="s">
        <v>250</v>
      </c>
      <c r="T196" s="15" t="s">
        <v>231</v>
      </c>
      <c r="U196" s="15" t="s">
        <v>42</v>
      </c>
      <c r="V196" s="31">
        <v>40925</v>
      </c>
      <c r="W196" s="15" t="s">
        <v>43</v>
      </c>
    </row>
    <row r="197" spans="1:23">
      <c r="A197" s="15">
        <v>210076647</v>
      </c>
      <c r="B197" s="15" t="s">
        <v>292</v>
      </c>
      <c r="C197" s="15" t="s">
        <v>95</v>
      </c>
      <c r="D197" s="15" t="s">
        <v>270</v>
      </c>
      <c r="E197" s="31">
        <v>40931</v>
      </c>
      <c r="F197" s="15" t="s">
        <v>1311</v>
      </c>
      <c r="G197" s="15" t="s">
        <v>34</v>
      </c>
      <c r="H197" s="15" t="s">
        <v>1468</v>
      </c>
      <c r="I197" s="15" t="s">
        <v>1469</v>
      </c>
      <c r="J197" s="15" t="s">
        <v>35</v>
      </c>
      <c r="K197" s="15" t="s">
        <v>36</v>
      </c>
      <c r="L197" s="15" t="s">
        <v>1052</v>
      </c>
      <c r="M197" s="15" t="s">
        <v>130</v>
      </c>
      <c r="N197" s="31">
        <v>40931</v>
      </c>
      <c r="O197" s="31">
        <v>40931</v>
      </c>
      <c r="P197" s="31">
        <v>40931</v>
      </c>
      <c r="Q197" s="15" t="s">
        <v>38</v>
      </c>
      <c r="R197" s="15" t="s">
        <v>47</v>
      </c>
      <c r="S197" s="15" t="s">
        <v>293</v>
      </c>
      <c r="T197" s="15" t="s">
        <v>132</v>
      </c>
      <c r="U197" s="15" t="s">
        <v>42</v>
      </c>
      <c r="V197" s="31">
        <v>41344</v>
      </c>
      <c r="W197" s="15" t="s">
        <v>43</v>
      </c>
    </row>
    <row r="198" spans="1:23">
      <c r="A198" s="15">
        <v>210076651</v>
      </c>
      <c r="B198" s="15" t="s">
        <v>654</v>
      </c>
      <c r="C198" s="15" t="s">
        <v>95</v>
      </c>
      <c r="D198" s="15" t="s">
        <v>550</v>
      </c>
      <c r="E198" s="31">
        <v>40931</v>
      </c>
      <c r="F198" s="15" t="s">
        <v>1311</v>
      </c>
      <c r="G198" s="15" t="s">
        <v>34</v>
      </c>
      <c r="H198" s="15" t="s">
        <v>1468</v>
      </c>
      <c r="I198" s="15" t="s">
        <v>1470</v>
      </c>
      <c r="J198" s="15" t="s">
        <v>35</v>
      </c>
      <c r="K198" s="15" t="s">
        <v>36</v>
      </c>
      <c r="L198" s="15" t="s">
        <v>1052</v>
      </c>
      <c r="M198" s="15" t="s">
        <v>281</v>
      </c>
      <c r="N198" s="31">
        <v>40931</v>
      </c>
      <c r="O198" s="31">
        <v>40931</v>
      </c>
      <c r="P198" s="31">
        <v>40931</v>
      </c>
      <c r="Q198" s="15" t="s">
        <v>38</v>
      </c>
      <c r="R198" s="15" t="s">
        <v>47</v>
      </c>
      <c r="S198" s="15" t="s">
        <v>655</v>
      </c>
      <c r="T198" s="15" t="s">
        <v>113</v>
      </c>
      <c r="U198" s="15" t="s">
        <v>42</v>
      </c>
      <c r="V198" s="33">
        <v>40931</v>
      </c>
      <c r="W198" s="15" t="s">
        <v>122</v>
      </c>
    </row>
    <row r="199" spans="1:23">
      <c r="A199" s="15">
        <v>210076940</v>
      </c>
      <c r="B199" s="15" t="s">
        <v>495</v>
      </c>
      <c r="C199" s="15" t="s">
        <v>32</v>
      </c>
      <c r="D199" s="15" t="s">
        <v>456</v>
      </c>
      <c r="E199" s="31">
        <v>40938</v>
      </c>
      <c r="F199" s="15" t="s">
        <v>1312</v>
      </c>
      <c r="G199" s="15" t="s">
        <v>34</v>
      </c>
      <c r="H199" s="15" t="s">
        <v>1468</v>
      </c>
      <c r="I199" s="15" t="s">
        <v>1472</v>
      </c>
      <c r="J199" s="15" t="s">
        <v>35</v>
      </c>
      <c r="K199" s="15" t="s">
        <v>368</v>
      </c>
      <c r="L199" s="15" t="s">
        <v>1054</v>
      </c>
      <c r="M199" s="15" t="s">
        <v>1080</v>
      </c>
      <c r="N199" s="31">
        <v>40938</v>
      </c>
      <c r="O199" s="31">
        <v>40938</v>
      </c>
      <c r="P199" s="31">
        <v>40938</v>
      </c>
      <c r="Q199" s="15" t="s">
        <v>38</v>
      </c>
      <c r="R199" s="15" t="s">
        <v>39</v>
      </c>
      <c r="S199" s="15" t="s">
        <v>496</v>
      </c>
      <c r="T199" s="15" t="s">
        <v>924</v>
      </c>
      <c r="U199" s="15" t="s">
        <v>42</v>
      </c>
      <c r="V199" s="31">
        <v>40938</v>
      </c>
      <c r="W199" s="15" t="s">
        <v>43</v>
      </c>
    </row>
    <row r="200" spans="1:23">
      <c r="A200" s="15">
        <v>210077075</v>
      </c>
      <c r="B200" s="15" t="s">
        <v>153</v>
      </c>
      <c r="C200" s="15" t="s">
        <v>95</v>
      </c>
      <c r="D200" s="15" t="s">
        <v>96</v>
      </c>
      <c r="E200" s="31">
        <v>41050</v>
      </c>
      <c r="F200" s="15" t="s">
        <v>1313</v>
      </c>
      <c r="G200" s="15" t="s">
        <v>34</v>
      </c>
      <c r="H200" s="15" t="s">
        <v>1468</v>
      </c>
      <c r="I200" s="15" t="s">
        <v>1470</v>
      </c>
      <c r="J200" s="15" t="s">
        <v>35</v>
      </c>
      <c r="K200" s="15" t="s">
        <v>368</v>
      </c>
      <c r="L200" s="15" t="s">
        <v>1054</v>
      </c>
      <c r="M200" s="15" t="s">
        <v>99</v>
      </c>
      <c r="N200" s="31">
        <v>40945</v>
      </c>
      <c r="O200" s="31">
        <v>40945</v>
      </c>
      <c r="P200" s="31">
        <v>40945</v>
      </c>
      <c r="Q200" s="15" t="s">
        <v>38</v>
      </c>
      <c r="R200" s="15" t="s">
        <v>47</v>
      </c>
      <c r="S200" s="15" t="s">
        <v>154</v>
      </c>
      <c r="T200" s="15" t="s">
        <v>929</v>
      </c>
      <c r="U200" s="15" t="s">
        <v>42</v>
      </c>
      <c r="V200" s="31">
        <v>40945</v>
      </c>
      <c r="W200" s="15" t="s">
        <v>43</v>
      </c>
    </row>
    <row r="201" spans="1:23">
      <c r="A201" s="15">
        <v>210077090</v>
      </c>
      <c r="B201" s="15" t="s">
        <v>658</v>
      </c>
      <c r="C201" s="15" t="s">
        <v>95</v>
      </c>
      <c r="D201" s="15" t="s">
        <v>550</v>
      </c>
      <c r="E201" s="31">
        <v>40945</v>
      </c>
      <c r="F201" s="15" t="s">
        <v>1314</v>
      </c>
      <c r="G201" s="15" t="s">
        <v>34</v>
      </c>
      <c r="H201" s="15" t="s">
        <v>1468</v>
      </c>
      <c r="I201" s="15" t="s">
        <v>1470</v>
      </c>
      <c r="J201" s="15" t="s">
        <v>35</v>
      </c>
      <c r="K201" s="15" t="s">
        <v>36</v>
      </c>
      <c r="L201" s="15" t="s">
        <v>1052</v>
      </c>
      <c r="M201" s="15" t="s">
        <v>37</v>
      </c>
      <c r="N201" s="31">
        <v>40945</v>
      </c>
      <c r="O201" s="31">
        <v>40945</v>
      </c>
      <c r="P201" s="31">
        <v>40945</v>
      </c>
      <c r="Q201" s="15" t="s">
        <v>38</v>
      </c>
      <c r="R201" s="15" t="s">
        <v>47</v>
      </c>
      <c r="S201" s="15" t="s">
        <v>659</v>
      </c>
      <c r="T201" s="15" t="s">
        <v>41</v>
      </c>
      <c r="U201" s="15" t="s">
        <v>42</v>
      </c>
      <c r="V201" s="31">
        <v>40945</v>
      </c>
      <c r="W201" s="15" t="s">
        <v>43</v>
      </c>
    </row>
    <row r="202" spans="1:23">
      <c r="A202" s="15">
        <v>210077094</v>
      </c>
      <c r="B202" s="15" t="s">
        <v>656</v>
      </c>
      <c r="C202" s="15" t="s">
        <v>95</v>
      </c>
      <c r="D202" s="15" t="s">
        <v>550</v>
      </c>
      <c r="E202" s="31">
        <v>40945</v>
      </c>
      <c r="F202" s="15" t="s">
        <v>1314</v>
      </c>
      <c r="G202" s="15" t="s">
        <v>34</v>
      </c>
      <c r="H202" s="15" t="s">
        <v>1468</v>
      </c>
      <c r="I202" s="15" t="s">
        <v>1470</v>
      </c>
      <c r="J202" s="15" t="s">
        <v>35</v>
      </c>
      <c r="K202" s="15" t="s">
        <v>36</v>
      </c>
      <c r="L202" s="15" t="s">
        <v>1052</v>
      </c>
      <c r="M202" s="15" t="s">
        <v>1055</v>
      </c>
      <c r="N202" s="31">
        <v>40945</v>
      </c>
      <c r="O202" s="31">
        <v>40945</v>
      </c>
      <c r="P202" s="31">
        <v>40945</v>
      </c>
      <c r="Q202" s="15" t="s">
        <v>38</v>
      </c>
      <c r="R202" s="15" t="s">
        <v>47</v>
      </c>
      <c r="S202" s="15" t="s">
        <v>657</v>
      </c>
      <c r="T202" s="15" t="s">
        <v>113</v>
      </c>
      <c r="U202" s="15" t="s">
        <v>42</v>
      </c>
      <c r="V202" s="33">
        <v>40945</v>
      </c>
      <c r="W202" s="15" t="s">
        <v>122</v>
      </c>
    </row>
    <row r="203" spans="1:23">
      <c r="A203" s="15">
        <v>210077096</v>
      </c>
      <c r="B203" s="15" t="s">
        <v>151</v>
      </c>
      <c r="C203" s="15" t="s">
        <v>95</v>
      </c>
      <c r="D203" s="15" t="s">
        <v>96</v>
      </c>
      <c r="E203" s="31">
        <v>40945</v>
      </c>
      <c r="F203" s="15" t="s">
        <v>1314</v>
      </c>
      <c r="G203" s="15" t="s">
        <v>34</v>
      </c>
      <c r="H203" s="15" t="s">
        <v>1468</v>
      </c>
      <c r="I203" s="15" t="s">
        <v>1470</v>
      </c>
      <c r="J203" s="15" t="s">
        <v>35</v>
      </c>
      <c r="K203" s="15" t="s">
        <v>36</v>
      </c>
      <c r="L203" s="15" t="s">
        <v>1052</v>
      </c>
      <c r="M203" s="15" t="s">
        <v>37</v>
      </c>
      <c r="N203" s="31">
        <v>40945</v>
      </c>
      <c r="O203" s="31">
        <v>40945</v>
      </c>
      <c r="P203" s="31">
        <v>40945</v>
      </c>
      <c r="Q203" s="15" t="s">
        <v>38</v>
      </c>
      <c r="R203" s="15" t="s">
        <v>47</v>
      </c>
      <c r="S203" s="15" t="s">
        <v>152</v>
      </c>
      <c r="T203" s="15" t="s">
        <v>41</v>
      </c>
      <c r="U203" s="15" t="s">
        <v>42</v>
      </c>
      <c r="V203" s="31">
        <v>40945</v>
      </c>
      <c r="W203" s="15" t="s">
        <v>43</v>
      </c>
    </row>
    <row r="204" spans="1:23">
      <c r="A204" s="15">
        <v>210077097</v>
      </c>
      <c r="B204" s="15" t="s">
        <v>660</v>
      </c>
      <c r="C204" s="15" t="s">
        <v>95</v>
      </c>
      <c r="D204" s="15" t="s">
        <v>550</v>
      </c>
      <c r="E204" s="31">
        <v>40945</v>
      </c>
      <c r="F204" s="15" t="s">
        <v>1314</v>
      </c>
      <c r="G204" s="15" t="s">
        <v>34</v>
      </c>
      <c r="H204" s="15" t="s">
        <v>1468</v>
      </c>
      <c r="I204" s="15" t="s">
        <v>1470</v>
      </c>
      <c r="J204" s="15" t="s">
        <v>35</v>
      </c>
      <c r="K204" s="15" t="s">
        <v>124</v>
      </c>
      <c r="L204" s="15" t="s">
        <v>1052</v>
      </c>
      <c r="M204" s="15" t="s">
        <v>1483</v>
      </c>
      <c r="N204" s="31">
        <v>40945</v>
      </c>
      <c r="O204" s="31">
        <v>40945</v>
      </c>
      <c r="P204" s="31">
        <v>40945</v>
      </c>
      <c r="Q204" s="15" t="s">
        <v>38</v>
      </c>
      <c r="R204" s="15" t="s">
        <v>39</v>
      </c>
      <c r="S204" s="15" t="s">
        <v>661</v>
      </c>
      <c r="T204" s="15" t="s">
        <v>126</v>
      </c>
      <c r="U204" s="15" t="s">
        <v>42</v>
      </c>
      <c r="V204" s="31">
        <v>40945</v>
      </c>
      <c r="W204" s="15" t="s">
        <v>43</v>
      </c>
    </row>
    <row r="205" spans="1:23">
      <c r="A205" s="15">
        <v>210077103</v>
      </c>
      <c r="B205" s="15" t="s">
        <v>427</v>
      </c>
      <c r="C205" s="15" t="s">
        <v>32</v>
      </c>
      <c r="D205" s="15" t="s">
        <v>367</v>
      </c>
      <c r="E205" s="31">
        <v>42737</v>
      </c>
      <c r="F205" s="15" t="s">
        <v>1315</v>
      </c>
      <c r="G205" s="15" t="s">
        <v>34</v>
      </c>
      <c r="H205" s="15" t="s">
        <v>1468</v>
      </c>
      <c r="I205" s="15" t="s">
        <v>1472</v>
      </c>
      <c r="J205" s="15" t="s">
        <v>35</v>
      </c>
      <c r="K205" s="15" t="s">
        <v>368</v>
      </c>
      <c r="L205" s="15" t="s">
        <v>1054</v>
      </c>
      <c r="M205" s="15" t="s">
        <v>1080</v>
      </c>
      <c r="N205" s="31">
        <v>40952</v>
      </c>
      <c r="O205" s="31">
        <v>40952</v>
      </c>
      <c r="P205" s="31">
        <v>40952</v>
      </c>
      <c r="Q205" s="15" t="s">
        <v>38</v>
      </c>
      <c r="R205" s="15" t="s">
        <v>39</v>
      </c>
      <c r="S205" s="15" t="s">
        <v>428</v>
      </c>
      <c r="T205" s="15" t="s">
        <v>370</v>
      </c>
      <c r="U205" s="15" t="s">
        <v>42</v>
      </c>
      <c r="V205" s="31">
        <v>42709</v>
      </c>
      <c r="W205" s="15" t="s">
        <v>43</v>
      </c>
    </row>
    <row r="206" spans="1:23">
      <c r="A206" s="15">
        <v>210077111</v>
      </c>
      <c r="B206" s="15" t="s">
        <v>662</v>
      </c>
      <c r="C206" s="15" t="s">
        <v>95</v>
      </c>
      <c r="D206" s="15" t="s">
        <v>550</v>
      </c>
      <c r="E206" s="31">
        <v>41043</v>
      </c>
      <c r="F206" s="15" t="s">
        <v>1316</v>
      </c>
      <c r="G206" s="15" t="s">
        <v>34</v>
      </c>
      <c r="H206" s="15" t="s">
        <v>1468</v>
      </c>
      <c r="I206" s="15" t="s">
        <v>1470</v>
      </c>
      <c r="J206" s="15" t="s">
        <v>35</v>
      </c>
      <c r="K206" s="15" t="s">
        <v>368</v>
      </c>
      <c r="L206" s="15" t="s">
        <v>1054</v>
      </c>
      <c r="M206" s="15" t="s">
        <v>99</v>
      </c>
      <c r="N206" s="31">
        <v>40952</v>
      </c>
      <c r="O206" s="31">
        <v>40952</v>
      </c>
      <c r="P206" s="31">
        <v>40952</v>
      </c>
      <c r="Q206" s="15" t="s">
        <v>38</v>
      </c>
      <c r="R206" s="15" t="s">
        <v>39</v>
      </c>
      <c r="S206" s="15" t="s">
        <v>663</v>
      </c>
      <c r="T206" s="15" t="s">
        <v>100</v>
      </c>
      <c r="U206" s="15" t="s">
        <v>42</v>
      </c>
      <c r="V206" s="31">
        <v>40952</v>
      </c>
      <c r="W206" s="15" t="s">
        <v>122</v>
      </c>
    </row>
    <row r="207" spans="1:23">
      <c r="A207" s="15">
        <v>210077194</v>
      </c>
      <c r="B207" s="15" t="s">
        <v>155</v>
      </c>
      <c r="C207" s="15" t="s">
        <v>95</v>
      </c>
      <c r="D207" s="15" t="s">
        <v>96</v>
      </c>
      <c r="E207" s="31">
        <v>40959</v>
      </c>
      <c r="F207" s="15" t="s">
        <v>1317</v>
      </c>
      <c r="G207" s="15" t="s">
        <v>34</v>
      </c>
      <c r="H207" s="15" t="s">
        <v>1468</v>
      </c>
      <c r="I207" s="15" t="s">
        <v>1470</v>
      </c>
      <c r="J207" s="15" t="s">
        <v>35</v>
      </c>
      <c r="K207" s="15" t="s">
        <v>36</v>
      </c>
      <c r="L207" s="15" t="s">
        <v>1052</v>
      </c>
      <c r="M207" s="15" t="s">
        <v>1097</v>
      </c>
      <c r="N207" s="31">
        <v>40959</v>
      </c>
      <c r="O207" s="31">
        <v>40959</v>
      </c>
      <c r="P207" s="31">
        <v>40959</v>
      </c>
      <c r="Q207" s="15" t="s">
        <v>38</v>
      </c>
      <c r="R207" s="15" t="s">
        <v>47</v>
      </c>
      <c r="S207" s="15" t="s">
        <v>156</v>
      </c>
      <c r="T207" s="15" t="s">
        <v>98</v>
      </c>
      <c r="U207" s="15" t="s">
        <v>42</v>
      </c>
      <c r="V207" s="31">
        <v>40959</v>
      </c>
      <c r="W207" s="15" t="s">
        <v>122</v>
      </c>
    </row>
    <row r="208" spans="1:23">
      <c r="A208" s="15">
        <v>210077239</v>
      </c>
      <c r="B208" s="15" t="s">
        <v>664</v>
      </c>
      <c r="C208" s="15" t="s">
        <v>95</v>
      </c>
      <c r="D208" s="15" t="s">
        <v>550</v>
      </c>
      <c r="E208" s="31">
        <v>40994</v>
      </c>
      <c r="F208" s="15" t="s">
        <v>1318</v>
      </c>
      <c r="G208" s="15" t="s">
        <v>34</v>
      </c>
      <c r="H208" s="15" t="s">
        <v>1468</v>
      </c>
      <c r="I208" s="15" t="s">
        <v>1470</v>
      </c>
      <c r="J208" s="15" t="s">
        <v>35</v>
      </c>
      <c r="K208" s="15" t="s">
        <v>36</v>
      </c>
      <c r="L208" s="15" t="s">
        <v>1052</v>
      </c>
      <c r="M208" s="15" t="s">
        <v>1055</v>
      </c>
      <c r="N208" s="31">
        <v>40959</v>
      </c>
      <c r="O208" s="31">
        <v>40959</v>
      </c>
      <c r="P208" s="31">
        <v>40959</v>
      </c>
      <c r="Q208" s="15" t="s">
        <v>38</v>
      </c>
      <c r="R208" s="15" t="s">
        <v>47</v>
      </c>
      <c r="S208" s="15" t="s">
        <v>665</v>
      </c>
      <c r="T208" s="15" t="s">
        <v>113</v>
      </c>
      <c r="U208" s="15" t="s">
        <v>42</v>
      </c>
      <c r="V208" s="31">
        <v>40959</v>
      </c>
      <c r="W208" s="15" t="s">
        <v>43</v>
      </c>
    </row>
    <row r="209" spans="1:23">
      <c r="A209" s="15">
        <v>210077303</v>
      </c>
      <c r="B209" s="15" t="s">
        <v>509</v>
      </c>
      <c r="C209" s="15" t="s">
        <v>32</v>
      </c>
      <c r="D209" s="15" t="s">
        <v>456</v>
      </c>
      <c r="E209" s="31">
        <v>40966</v>
      </c>
      <c r="F209" s="15" t="s">
        <v>1319</v>
      </c>
      <c r="G209" s="15" t="s">
        <v>34</v>
      </c>
      <c r="H209" s="15" t="s">
        <v>1468</v>
      </c>
      <c r="I209" s="15" t="s">
        <v>1472</v>
      </c>
      <c r="J209" s="15" t="s">
        <v>35</v>
      </c>
      <c r="K209" s="15" t="s">
        <v>368</v>
      </c>
      <c r="L209" s="15" t="s">
        <v>1054</v>
      </c>
      <c r="M209" s="15" t="s">
        <v>1080</v>
      </c>
      <c r="N209" s="31">
        <v>40966</v>
      </c>
      <c r="O209" s="31">
        <v>40966</v>
      </c>
      <c r="P209" s="31">
        <v>40966</v>
      </c>
      <c r="Q209" s="15" t="s">
        <v>38</v>
      </c>
      <c r="R209" s="15" t="s">
        <v>39</v>
      </c>
      <c r="S209" s="15" t="s">
        <v>510</v>
      </c>
      <c r="T209" s="15" t="s">
        <v>458</v>
      </c>
      <c r="U209" s="15" t="s">
        <v>42</v>
      </c>
      <c r="V209" s="31">
        <v>41057</v>
      </c>
      <c r="W209" s="15" t="s">
        <v>43</v>
      </c>
    </row>
    <row r="210" spans="1:23">
      <c r="A210" s="15">
        <v>210077566</v>
      </c>
      <c r="B210" s="15" t="s">
        <v>830</v>
      </c>
      <c r="C210" s="15" t="s">
        <v>32</v>
      </c>
      <c r="D210" s="15" t="s">
        <v>806</v>
      </c>
      <c r="E210" s="31">
        <v>42261</v>
      </c>
      <c r="F210" s="15" t="s">
        <v>1320</v>
      </c>
      <c r="G210" s="15" t="s">
        <v>34</v>
      </c>
      <c r="H210" s="15" t="s">
        <v>1468</v>
      </c>
      <c r="I210" s="15" t="s">
        <v>1471</v>
      </c>
      <c r="J210" s="15" t="s">
        <v>35</v>
      </c>
      <c r="K210" s="15" t="s">
        <v>228</v>
      </c>
      <c r="L210" s="15" t="s">
        <v>1053</v>
      </c>
      <c r="M210" s="15" t="s">
        <v>76</v>
      </c>
      <c r="N210" s="31">
        <v>40980</v>
      </c>
      <c r="O210" s="31">
        <v>40980</v>
      </c>
      <c r="P210" s="31">
        <v>40980</v>
      </c>
      <c r="Q210" s="15" t="s">
        <v>38</v>
      </c>
      <c r="R210" s="15" t="s">
        <v>47</v>
      </c>
      <c r="S210" s="15" t="s">
        <v>831</v>
      </c>
      <c r="T210" s="15" t="s">
        <v>93</v>
      </c>
      <c r="U210" s="15" t="s">
        <v>42</v>
      </c>
      <c r="V210" s="31">
        <v>42261</v>
      </c>
      <c r="W210" s="15" t="s">
        <v>696</v>
      </c>
    </row>
    <row r="211" spans="1:23">
      <c r="A211" s="15">
        <v>210077684</v>
      </c>
      <c r="B211" s="15" t="s">
        <v>302</v>
      </c>
      <c r="C211" s="15" t="s">
        <v>95</v>
      </c>
      <c r="D211" s="15" t="s">
        <v>270</v>
      </c>
      <c r="E211" s="31">
        <v>40980</v>
      </c>
      <c r="F211" s="15" t="s">
        <v>1308</v>
      </c>
      <c r="G211" s="15" t="s">
        <v>34</v>
      </c>
      <c r="H211" s="15" t="s">
        <v>1468</v>
      </c>
      <c r="I211" s="15" t="s">
        <v>1469</v>
      </c>
      <c r="J211" s="15" t="s">
        <v>35</v>
      </c>
      <c r="K211" s="15" t="s">
        <v>36</v>
      </c>
      <c r="L211" s="15" t="s">
        <v>1052</v>
      </c>
      <c r="M211" s="15" t="s">
        <v>1055</v>
      </c>
      <c r="N211" s="31">
        <v>40980</v>
      </c>
      <c r="O211" s="31">
        <v>40980</v>
      </c>
      <c r="P211" s="31">
        <v>40980</v>
      </c>
      <c r="Q211" s="15" t="s">
        <v>38</v>
      </c>
      <c r="R211" s="15" t="s">
        <v>47</v>
      </c>
      <c r="S211" s="15" t="s">
        <v>303</v>
      </c>
      <c r="T211" s="15" t="s">
        <v>113</v>
      </c>
      <c r="U211" s="15" t="s">
        <v>42</v>
      </c>
      <c r="V211" s="31">
        <v>41974</v>
      </c>
      <c r="W211" s="15" t="s">
        <v>43</v>
      </c>
    </row>
    <row r="212" spans="1:23">
      <c r="A212" s="15">
        <v>210077762</v>
      </c>
      <c r="B212" s="15" t="s">
        <v>515</v>
      </c>
      <c r="C212" s="15" t="s">
        <v>32</v>
      </c>
      <c r="D212" s="15" t="s">
        <v>456</v>
      </c>
      <c r="E212" s="31">
        <v>41085</v>
      </c>
      <c r="F212" s="15" t="s">
        <v>1321</v>
      </c>
      <c r="G212" s="15" t="s">
        <v>34</v>
      </c>
      <c r="H212" s="15" t="s">
        <v>1468</v>
      </c>
      <c r="I212" s="15" t="s">
        <v>1472</v>
      </c>
      <c r="J212" s="15" t="s">
        <v>35</v>
      </c>
      <c r="K212" s="15" t="s">
        <v>368</v>
      </c>
      <c r="L212" s="15" t="s">
        <v>1054</v>
      </c>
      <c r="M212" s="15" t="s">
        <v>461</v>
      </c>
      <c r="N212" s="31">
        <v>40987</v>
      </c>
      <c r="O212" s="31">
        <v>40987</v>
      </c>
      <c r="P212" s="31">
        <v>41470</v>
      </c>
      <c r="Q212" s="15" t="s">
        <v>38</v>
      </c>
      <c r="R212" s="15" t="s">
        <v>47</v>
      </c>
      <c r="S212" s="15" t="s">
        <v>516</v>
      </c>
      <c r="T212" s="15" t="s">
        <v>459</v>
      </c>
      <c r="U212" s="15" t="s">
        <v>42</v>
      </c>
      <c r="V212" s="33">
        <v>41470</v>
      </c>
      <c r="W212" s="15" t="s">
        <v>43</v>
      </c>
    </row>
    <row r="213" spans="1:23">
      <c r="A213" s="15">
        <v>210077767</v>
      </c>
      <c r="B213" s="15" t="s">
        <v>513</v>
      </c>
      <c r="C213" s="15" t="s">
        <v>32</v>
      </c>
      <c r="D213" s="15" t="s">
        <v>456</v>
      </c>
      <c r="E213" s="31">
        <v>40987</v>
      </c>
      <c r="F213" s="15" t="s">
        <v>1322</v>
      </c>
      <c r="G213" s="15" t="s">
        <v>34</v>
      </c>
      <c r="H213" s="15" t="s">
        <v>1468</v>
      </c>
      <c r="I213" s="15" t="s">
        <v>1472</v>
      </c>
      <c r="J213" s="15" t="s">
        <v>35</v>
      </c>
      <c r="K213" s="15" t="s">
        <v>368</v>
      </c>
      <c r="L213" s="15" t="s">
        <v>1054</v>
      </c>
      <c r="M213" s="15" t="s">
        <v>1080</v>
      </c>
      <c r="N213" s="31">
        <v>40987</v>
      </c>
      <c r="O213" s="31">
        <v>40987</v>
      </c>
      <c r="P213" s="31">
        <v>41316</v>
      </c>
      <c r="Q213" s="15" t="s">
        <v>38</v>
      </c>
      <c r="R213" s="15" t="s">
        <v>39</v>
      </c>
      <c r="S213" s="15" t="s">
        <v>514</v>
      </c>
      <c r="T213" s="15" t="s">
        <v>924</v>
      </c>
      <c r="U213" s="15" t="s">
        <v>42</v>
      </c>
      <c r="V213" s="33">
        <v>41470</v>
      </c>
      <c r="W213" s="15" t="s">
        <v>43</v>
      </c>
    </row>
    <row r="214" spans="1:23">
      <c r="A214" s="15">
        <v>210077817</v>
      </c>
      <c r="B214" s="15" t="s">
        <v>818</v>
      </c>
      <c r="C214" s="15" t="s">
        <v>32</v>
      </c>
      <c r="D214" s="15" t="s">
        <v>806</v>
      </c>
      <c r="E214" s="31">
        <v>40987</v>
      </c>
      <c r="F214" s="15" t="s">
        <v>1322</v>
      </c>
      <c r="G214" s="15" t="s">
        <v>34</v>
      </c>
      <c r="H214" s="15" t="s">
        <v>1468</v>
      </c>
      <c r="I214" s="15" t="s">
        <v>1471</v>
      </c>
      <c r="J214" s="15" t="s">
        <v>35</v>
      </c>
      <c r="K214" s="15" t="s">
        <v>228</v>
      </c>
      <c r="L214" s="15" t="s">
        <v>1053</v>
      </c>
      <c r="M214" s="15" t="s">
        <v>76</v>
      </c>
      <c r="N214" s="31">
        <v>40987</v>
      </c>
      <c r="O214" s="31">
        <v>40987</v>
      </c>
      <c r="P214" s="31">
        <v>40987</v>
      </c>
      <c r="Q214" s="15" t="s">
        <v>38</v>
      </c>
      <c r="R214" s="15" t="s">
        <v>39</v>
      </c>
      <c r="S214" s="15" t="s">
        <v>819</v>
      </c>
      <c r="T214" s="15" t="s">
        <v>93</v>
      </c>
      <c r="U214" s="15" t="s">
        <v>42</v>
      </c>
      <c r="V214" s="31">
        <v>41134</v>
      </c>
      <c r="W214" s="15" t="s">
        <v>43</v>
      </c>
    </row>
    <row r="215" spans="1:23">
      <c r="A215" s="15">
        <v>210078174</v>
      </c>
      <c r="B215" s="15" t="s">
        <v>329</v>
      </c>
      <c r="C215" s="15" t="s">
        <v>95</v>
      </c>
      <c r="D215" s="15" t="s">
        <v>321</v>
      </c>
      <c r="E215" s="31">
        <v>41001</v>
      </c>
      <c r="F215" s="15" t="s">
        <v>1323</v>
      </c>
      <c r="G215" s="15" t="s">
        <v>34</v>
      </c>
      <c r="H215" s="15" t="s">
        <v>1468</v>
      </c>
      <c r="I215" s="15" t="s">
        <v>1470</v>
      </c>
      <c r="J215" s="15" t="s">
        <v>35</v>
      </c>
      <c r="K215" s="15" t="s">
        <v>36</v>
      </c>
      <c r="L215" s="15" t="s">
        <v>1052</v>
      </c>
      <c r="M215" s="15" t="s">
        <v>322</v>
      </c>
      <c r="N215" s="31">
        <v>41001</v>
      </c>
      <c r="O215" s="31">
        <v>41001</v>
      </c>
      <c r="P215" s="31">
        <v>41001</v>
      </c>
      <c r="Q215" s="15" t="s">
        <v>38</v>
      </c>
      <c r="R215" s="15" t="s">
        <v>47</v>
      </c>
      <c r="S215" s="15" t="s">
        <v>330</v>
      </c>
      <c r="T215" s="15" t="s">
        <v>324</v>
      </c>
      <c r="U215" s="15" t="s">
        <v>42</v>
      </c>
      <c r="V215" s="31">
        <v>41001</v>
      </c>
      <c r="W215" s="15" t="s">
        <v>43</v>
      </c>
    </row>
    <row r="216" spans="1:23">
      <c r="A216" s="15">
        <v>210078175</v>
      </c>
      <c r="B216" s="15" t="s">
        <v>331</v>
      </c>
      <c r="C216" s="15" t="s">
        <v>95</v>
      </c>
      <c r="D216" s="15" t="s">
        <v>321</v>
      </c>
      <c r="E216" s="31">
        <v>41001</v>
      </c>
      <c r="F216" s="15" t="s">
        <v>1323</v>
      </c>
      <c r="G216" s="15" t="s">
        <v>34</v>
      </c>
      <c r="H216" s="15" t="s">
        <v>1468</v>
      </c>
      <c r="I216" s="15" t="s">
        <v>1470</v>
      </c>
      <c r="J216" s="15" t="s">
        <v>35</v>
      </c>
      <c r="K216" s="15" t="s">
        <v>36</v>
      </c>
      <c r="L216" s="15" t="s">
        <v>1052</v>
      </c>
      <c r="M216" s="15" t="s">
        <v>322</v>
      </c>
      <c r="N216" s="31">
        <v>41001</v>
      </c>
      <c r="O216" s="31">
        <v>41001</v>
      </c>
      <c r="P216" s="31">
        <v>41001</v>
      </c>
      <c r="Q216" s="15" t="s">
        <v>38</v>
      </c>
      <c r="R216" s="15" t="s">
        <v>47</v>
      </c>
      <c r="S216" s="15" t="s">
        <v>332</v>
      </c>
      <c r="T216" s="15" t="s">
        <v>324</v>
      </c>
      <c r="U216" s="15" t="s">
        <v>42</v>
      </c>
      <c r="V216" s="31">
        <v>41001</v>
      </c>
      <c r="W216" s="15" t="s">
        <v>43</v>
      </c>
    </row>
    <row r="217" spans="1:23">
      <c r="A217" s="15">
        <v>210078178</v>
      </c>
      <c r="B217" s="15" t="s">
        <v>333</v>
      </c>
      <c r="C217" s="15" t="s">
        <v>95</v>
      </c>
      <c r="D217" s="15" t="s">
        <v>321</v>
      </c>
      <c r="E217" s="31">
        <v>41001</v>
      </c>
      <c r="F217" s="15" t="s">
        <v>1323</v>
      </c>
      <c r="G217" s="15" t="s">
        <v>34</v>
      </c>
      <c r="H217" s="15" t="s">
        <v>1468</v>
      </c>
      <c r="I217" s="15" t="s">
        <v>1470</v>
      </c>
      <c r="J217" s="15" t="s">
        <v>35</v>
      </c>
      <c r="K217" s="15" t="s">
        <v>36</v>
      </c>
      <c r="L217" s="15" t="s">
        <v>1052</v>
      </c>
      <c r="M217" s="15" t="s">
        <v>322</v>
      </c>
      <c r="N217" s="31">
        <v>32636</v>
      </c>
      <c r="O217" s="31">
        <v>39623</v>
      </c>
      <c r="P217" s="31">
        <v>41001</v>
      </c>
      <c r="Q217" s="15" t="s">
        <v>38</v>
      </c>
      <c r="R217" s="15" t="s">
        <v>47</v>
      </c>
      <c r="S217" s="15" t="s">
        <v>334</v>
      </c>
      <c r="T217" s="15" t="s">
        <v>324</v>
      </c>
      <c r="U217" s="15" t="s">
        <v>42</v>
      </c>
      <c r="V217" s="31">
        <v>41001</v>
      </c>
      <c r="W217" s="15" t="s">
        <v>43</v>
      </c>
    </row>
    <row r="218" spans="1:23">
      <c r="A218" s="15">
        <v>210078179</v>
      </c>
      <c r="B218" s="15" t="s">
        <v>337</v>
      </c>
      <c r="C218" s="15" t="s">
        <v>95</v>
      </c>
      <c r="D218" s="15" t="s">
        <v>321</v>
      </c>
      <c r="E218" s="31">
        <v>41085</v>
      </c>
      <c r="F218" s="15" t="s">
        <v>1321</v>
      </c>
      <c r="G218" s="15" t="s">
        <v>34</v>
      </c>
      <c r="H218" s="15" t="s">
        <v>1468</v>
      </c>
      <c r="I218" s="15" t="s">
        <v>1470</v>
      </c>
      <c r="J218" s="15" t="s">
        <v>35</v>
      </c>
      <c r="K218" s="15" t="s">
        <v>36</v>
      </c>
      <c r="L218" s="15" t="s">
        <v>1052</v>
      </c>
      <c r="M218" s="15" t="s">
        <v>322</v>
      </c>
      <c r="N218" s="31">
        <v>41001</v>
      </c>
      <c r="O218" s="31">
        <v>41001</v>
      </c>
      <c r="P218" s="31">
        <v>41001</v>
      </c>
      <c r="Q218" s="15" t="s">
        <v>38</v>
      </c>
      <c r="R218" s="15" t="s">
        <v>47</v>
      </c>
      <c r="S218" s="15" t="s">
        <v>338</v>
      </c>
      <c r="T218" s="15" t="s">
        <v>324</v>
      </c>
      <c r="U218" s="15" t="s">
        <v>42</v>
      </c>
      <c r="V218" s="31">
        <v>41001</v>
      </c>
      <c r="W218" s="15" t="s">
        <v>43</v>
      </c>
    </row>
    <row r="219" spans="1:23">
      <c r="A219" s="15">
        <v>210078180</v>
      </c>
      <c r="B219" s="15" t="s">
        <v>327</v>
      </c>
      <c r="C219" s="15" t="s">
        <v>95</v>
      </c>
      <c r="D219" s="15" t="s">
        <v>321</v>
      </c>
      <c r="E219" s="31">
        <v>41001</v>
      </c>
      <c r="F219" s="15" t="s">
        <v>1323</v>
      </c>
      <c r="G219" s="15" t="s">
        <v>34</v>
      </c>
      <c r="H219" s="15" t="s">
        <v>1468</v>
      </c>
      <c r="I219" s="15" t="s">
        <v>1470</v>
      </c>
      <c r="J219" s="15" t="s">
        <v>35</v>
      </c>
      <c r="K219" s="15" t="s">
        <v>36</v>
      </c>
      <c r="L219" s="15" t="s">
        <v>1052</v>
      </c>
      <c r="M219" s="15" t="s">
        <v>322</v>
      </c>
      <c r="N219" s="31">
        <v>41001</v>
      </c>
      <c r="O219" s="31">
        <v>41001</v>
      </c>
      <c r="P219" s="31">
        <v>41001</v>
      </c>
      <c r="Q219" s="15" t="s">
        <v>38</v>
      </c>
      <c r="R219" s="15" t="s">
        <v>47</v>
      </c>
      <c r="S219" s="15" t="s">
        <v>328</v>
      </c>
      <c r="T219" s="15" t="s">
        <v>324</v>
      </c>
      <c r="U219" s="15" t="s">
        <v>42</v>
      </c>
      <c r="V219" s="31">
        <v>41001</v>
      </c>
      <c r="W219" s="15" t="s">
        <v>43</v>
      </c>
    </row>
    <row r="220" spans="1:23">
      <c r="A220" s="15">
        <v>210078186</v>
      </c>
      <c r="B220" s="15" t="s">
        <v>335</v>
      </c>
      <c r="C220" s="15" t="s">
        <v>95</v>
      </c>
      <c r="D220" s="15" t="s">
        <v>321</v>
      </c>
      <c r="E220" s="31">
        <v>41001</v>
      </c>
      <c r="F220" s="15" t="s">
        <v>1323</v>
      </c>
      <c r="G220" s="15" t="s">
        <v>34</v>
      </c>
      <c r="H220" s="15" t="s">
        <v>1468</v>
      </c>
      <c r="I220" s="15" t="s">
        <v>1470</v>
      </c>
      <c r="J220" s="15" t="s">
        <v>35</v>
      </c>
      <c r="K220" s="15" t="s">
        <v>36</v>
      </c>
      <c r="L220" s="15" t="s">
        <v>1052</v>
      </c>
      <c r="M220" s="15" t="s">
        <v>322</v>
      </c>
      <c r="N220" s="31">
        <v>41001</v>
      </c>
      <c r="O220" s="31">
        <v>41001</v>
      </c>
      <c r="P220" s="31">
        <v>41001</v>
      </c>
      <c r="Q220" s="15" t="s">
        <v>38</v>
      </c>
      <c r="R220" s="15" t="s">
        <v>47</v>
      </c>
      <c r="S220" s="15" t="s">
        <v>336</v>
      </c>
      <c r="T220" s="15" t="s">
        <v>324</v>
      </c>
      <c r="U220" s="15" t="s">
        <v>42</v>
      </c>
      <c r="V220" s="31">
        <v>41001</v>
      </c>
      <c r="W220" s="15" t="s">
        <v>122</v>
      </c>
    </row>
    <row r="221" spans="1:23">
      <c r="A221" s="15">
        <v>210078188</v>
      </c>
      <c r="B221" s="15" t="s">
        <v>325</v>
      </c>
      <c r="C221" s="15" t="s">
        <v>95</v>
      </c>
      <c r="D221" s="15" t="s">
        <v>321</v>
      </c>
      <c r="E221" s="31">
        <v>41001</v>
      </c>
      <c r="F221" s="15" t="s">
        <v>1323</v>
      </c>
      <c r="G221" s="15" t="s">
        <v>34</v>
      </c>
      <c r="H221" s="15" t="s">
        <v>1468</v>
      </c>
      <c r="I221" s="15" t="s">
        <v>1470</v>
      </c>
      <c r="J221" s="15" t="s">
        <v>35</v>
      </c>
      <c r="K221" s="15" t="s">
        <v>36</v>
      </c>
      <c r="L221" s="15" t="s">
        <v>1052</v>
      </c>
      <c r="M221" s="15" t="s">
        <v>322</v>
      </c>
      <c r="N221" s="31">
        <v>41001</v>
      </c>
      <c r="O221" s="31">
        <v>41001</v>
      </c>
      <c r="P221" s="31">
        <v>41001</v>
      </c>
      <c r="Q221" s="15" t="s">
        <v>38</v>
      </c>
      <c r="R221" s="15" t="s">
        <v>47</v>
      </c>
      <c r="S221" s="15" t="s">
        <v>326</v>
      </c>
      <c r="T221" s="15" t="s">
        <v>324</v>
      </c>
      <c r="U221" s="15" t="s">
        <v>42</v>
      </c>
      <c r="V221" s="31">
        <v>41001</v>
      </c>
      <c r="W221" s="15" t="s">
        <v>43</v>
      </c>
    </row>
    <row r="222" spans="1:23">
      <c r="A222" s="15">
        <v>210079459</v>
      </c>
      <c r="B222" s="15" t="s">
        <v>820</v>
      </c>
      <c r="C222" s="15" t="s">
        <v>32</v>
      </c>
      <c r="D222" s="15" t="s">
        <v>806</v>
      </c>
      <c r="E222" s="31">
        <v>41050</v>
      </c>
      <c r="F222" s="15" t="s">
        <v>1313</v>
      </c>
      <c r="G222" s="15" t="s">
        <v>34</v>
      </c>
      <c r="H222" s="15" t="s">
        <v>1468</v>
      </c>
      <c r="I222" s="15" t="s">
        <v>1471</v>
      </c>
      <c r="J222" s="15" t="s">
        <v>35</v>
      </c>
      <c r="K222" s="15" t="s">
        <v>228</v>
      </c>
      <c r="L222" s="15" t="s">
        <v>1053</v>
      </c>
      <c r="M222" s="15" t="s">
        <v>76</v>
      </c>
      <c r="N222" s="31">
        <v>41050</v>
      </c>
      <c r="O222" s="31">
        <v>41050</v>
      </c>
      <c r="P222" s="31">
        <v>41050</v>
      </c>
      <c r="Q222" s="15" t="s">
        <v>38</v>
      </c>
      <c r="R222" s="15" t="s">
        <v>47</v>
      </c>
      <c r="S222" s="15" t="s">
        <v>821</v>
      </c>
      <c r="T222" s="15" t="s">
        <v>93</v>
      </c>
      <c r="U222" s="15" t="s">
        <v>42</v>
      </c>
      <c r="V222" s="31">
        <v>41470</v>
      </c>
      <c r="W222" s="15" t="s">
        <v>43</v>
      </c>
    </row>
    <row r="223" spans="1:23">
      <c r="A223" s="15">
        <v>210079463</v>
      </c>
      <c r="B223" s="15" t="s">
        <v>157</v>
      </c>
      <c r="C223" s="15" t="s">
        <v>95</v>
      </c>
      <c r="D223" s="15" t="s">
        <v>96</v>
      </c>
      <c r="E223" s="31">
        <v>41120</v>
      </c>
      <c r="F223" s="15" t="s">
        <v>1324</v>
      </c>
      <c r="G223" s="15" t="s">
        <v>34</v>
      </c>
      <c r="H223" s="15" t="s">
        <v>1468</v>
      </c>
      <c r="I223" s="15" t="s">
        <v>1470</v>
      </c>
      <c r="J223" s="15" t="s">
        <v>35</v>
      </c>
      <c r="K223" s="15" t="s">
        <v>36</v>
      </c>
      <c r="L223" s="15" t="s">
        <v>1052</v>
      </c>
      <c r="M223" s="15" t="s">
        <v>1097</v>
      </c>
      <c r="N223" s="31">
        <v>41058</v>
      </c>
      <c r="O223" s="31">
        <v>41058</v>
      </c>
      <c r="P223" s="31">
        <v>41058</v>
      </c>
      <c r="Q223" s="15" t="s">
        <v>38</v>
      </c>
      <c r="R223" s="15" t="s">
        <v>47</v>
      </c>
      <c r="S223" s="15" t="s">
        <v>158</v>
      </c>
      <c r="T223" s="15" t="s">
        <v>98</v>
      </c>
      <c r="U223" s="15" t="s">
        <v>42</v>
      </c>
      <c r="V223" s="31">
        <v>41058</v>
      </c>
      <c r="W223" s="15" t="s">
        <v>43</v>
      </c>
    </row>
    <row r="224" spans="1:23">
      <c r="A224" s="15">
        <v>210079945</v>
      </c>
      <c r="B224" s="15" t="s">
        <v>684</v>
      </c>
      <c r="C224" s="15" t="s">
        <v>95</v>
      </c>
      <c r="D224" s="15" t="s">
        <v>550</v>
      </c>
      <c r="E224" s="31">
        <v>41078</v>
      </c>
      <c r="F224" s="15" t="s">
        <v>1325</v>
      </c>
      <c r="G224" s="15" t="s">
        <v>34</v>
      </c>
      <c r="H224" s="15" t="s">
        <v>1468</v>
      </c>
      <c r="I224" s="15" t="s">
        <v>1470</v>
      </c>
      <c r="J224" s="15" t="s">
        <v>35</v>
      </c>
      <c r="K224" s="15" t="s">
        <v>36</v>
      </c>
      <c r="L224" s="15" t="s">
        <v>1052</v>
      </c>
      <c r="M224" s="15" t="s">
        <v>1055</v>
      </c>
      <c r="N224" s="31">
        <v>41078</v>
      </c>
      <c r="O224" s="31">
        <v>41078</v>
      </c>
      <c r="P224" s="31">
        <v>41078</v>
      </c>
      <c r="Q224" s="15" t="s">
        <v>38</v>
      </c>
      <c r="R224" s="15" t="s">
        <v>47</v>
      </c>
      <c r="S224" s="15" t="s">
        <v>685</v>
      </c>
      <c r="T224" s="15" t="s">
        <v>113</v>
      </c>
      <c r="U224" s="15" t="s">
        <v>42</v>
      </c>
      <c r="V224" s="31">
        <v>41372</v>
      </c>
      <c r="W224" s="15" t="s">
        <v>43</v>
      </c>
    </row>
    <row r="225" spans="1:23">
      <c r="A225" s="15">
        <v>210080025</v>
      </c>
      <c r="B225" s="15" t="s">
        <v>692</v>
      </c>
      <c r="C225" s="15" t="s">
        <v>95</v>
      </c>
      <c r="D225" s="15" t="s">
        <v>550</v>
      </c>
      <c r="E225" s="31">
        <v>41204</v>
      </c>
      <c r="F225" s="15" t="s">
        <v>1326</v>
      </c>
      <c r="G225" s="15" t="s">
        <v>34</v>
      </c>
      <c r="H225" s="15" t="s">
        <v>1468</v>
      </c>
      <c r="I225" s="15" t="s">
        <v>1470</v>
      </c>
      <c r="J225" s="15" t="s">
        <v>35</v>
      </c>
      <c r="K225" s="15" t="s">
        <v>36</v>
      </c>
      <c r="L225" s="15" t="s">
        <v>1052</v>
      </c>
      <c r="M225" s="15" t="s">
        <v>1055</v>
      </c>
      <c r="N225" s="31">
        <v>41085</v>
      </c>
      <c r="O225" s="31">
        <v>41085</v>
      </c>
      <c r="P225" s="31">
        <v>41085</v>
      </c>
      <c r="Q225" s="15" t="s">
        <v>38</v>
      </c>
      <c r="R225" s="15" t="s">
        <v>47</v>
      </c>
      <c r="S225" s="15" t="s">
        <v>693</v>
      </c>
      <c r="T225" s="15" t="s">
        <v>113</v>
      </c>
      <c r="U225" s="15" t="s">
        <v>42</v>
      </c>
      <c r="V225" s="33">
        <v>41673</v>
      </c>
      <c r="W225" s="15" t="s">
        <v>43</v>
      </c>
    </row>
    <row r="226" spans="1:23">
      <c r="A226" s="15">
        <v>210080290</v>
      </c>
      <c r="B226" s="15" t="s">
        <v>732</v>
      </c>
      <c r="C226" s="15" t="s">
        <v>95</v>
      </c>
      <c r="D226" s="15" t="s">
        <v>550</v>
      </c>
      <c r="E226" s="31">
        <v>42905</v>
      </c>
      <c r="F226" s="15" t="s">
        <v>1327</v>
      </c>
      <c r="G226" s="15" t="s">
        <v>34</v>
      </c>
      <c r="H226" s="15" t="s">
        <v>1468</v>
      </c>
      <c r="I226" s="15" t="s">
        <v>1470</v>
      </c>
      <c r="J226" s="15" t="s">
        <v>35</v>
      </c>
      <c r="K226" s="15" t="s">
        <v>228</v>
      </c>
      <c r="L226" s="15" t="s">
        <v>1053</v>
      </c>
      <c r="M226" s="15" t="s">
        <v>229</v>
      </c>
      <c r="N226" s="31">
        <v>41099</v>
      </c>
      <c r="O226" s="31">
        <v>41099</v>
      </c>
      <c r="P226" s="31">
        <v>41099</v>
      </c>
      <c r="Q226" s="15" t="s">
        <v>38</v>
      </c>
      <c r="R226" s="15" t="s">
        <v>47</v>
      </c>
      <c r="S226" s="15" t="s">
        <v>733</v>
      </c>
      <c r="T226" s="15" t="s">
        <v>231</v>
      </c>
      <c r="U226" s="15" t="s">
        <v>42</v>
      </c>
      <c r="V226" s="31">
        <v>42184</v>
      </c>
      <c r="W226" s="15" t="s">
        <v>122</v>
      </c>
    </row>
    <row r="227" spans="1:23">
      <c r="A227" s="15">
        <v>210080316</v>
      </c>
      <c r="B227" s="15" t="s">
        <v>674</v>
      </c>
      <c r="C227" s="15" t="s">
        <v>95</v>
      </c>
      <c r="D227" s="15" t="s">
        <v>550</v>
      </c>
      <c r="E227" s="31">
        <v>41106</v>
      </c>
      <c r="F227" s="15" t="s">
        <v>1328</v>
      </c>
      <c r="G227" s="15" t="s">
        <v>34</v>
      </c>
      <c r="H227" s="15" t="s">
        <v>1468</v>
      </c>
      <c r="I227" s="15" t="s">
        <v>1470</v>
      </c>
      <c r="J227" s="15" t="s">
        <v>35</v>
      </c>
      <c r="K227" s="15" t="s">
        <v>368</v>
      </c>
      <c r="L227" s="15" t="s">
        <v>1054</v>
      </c>
      <c r="M227" s="15" t="s">
        <v>99</v>
      </c>
      <c r="N227" s="31">
        <v>41106</v>
      </c>
      <c r="O227" s="31">
        <v>41106</v>
      </c>
      <c r="P227" s="31">
        <v>41106</v>
      </c>
      <c r="Q227" s="15" t="s">
        <v>38</v>
      </c>
      <c r="R227" s="15" t="s">
        <v>39</v>
      </c>
      <c r="S227" s="15" t="s">
        <v>675</v>
      </c>
      <c r="T227" s="15" t="s">
        <v>100</v>
      </c>
      <c r="U227" s="15" t="s">
        <v>42</v>
      </c>
      <c r="V227" s="33">
        <v>41106</v>
      </c>
      <c r="W227" s="15" t="s">
        <v>43</v>
      </c>
    </row>
    <row r="228" spans="1:23">
      <c r="A228" s="15">
        <v>210080349</v>
      </c>
      <c r="B228" s="15" t="s">
        <v>666</v>
      </c>
      <c r="C228" s="15" t="s">
        <v>95</v>
      </c>
      <c r="D228" s="15" t="s">
        <v>550</v>
      </c>
      <c r="E228" s="31">
        <v>41106</v>
      </c>
      <c r="F228" s="15" t="s">
        <v>1328</v>
      </c>
      <c r="G228" s="15" t="s">
        <v>34</v>
      </c>
      <c r="H228" s="15" t="s">
        <v>1468</v>
      </c>
      <c r="I228" s="15" t="s">
        <v>1470</v>
      </c>
      <c r="J228" s="15" t="s">
        <v>35</v>
      </c>
      <c r="K228" s="15" t="s">
        <v>36</v>
      </c>
      <c r="L228" s="15" t="s">
        <v>1052</v>
      </c>
      <c r="M228" s="15" t="s">
        <v>920</v>
      </c>
      <c r="N228" s="31">
        <v>41106</v>
      </c>
      <c r="O228" s="31">
        <v>41106</v>
      </c>
      <c r="P228" s="31">
        <v>41106</v>
      </c>
      <c r="Q228" s="15" t="s">
        <v>38</v>
      </c>
      <c r="R228" s="15" t="s">
        <v>47</v>
      </c>
      <c r="S228" s="15" t="s">
        <v>667</v>
      </c>
      <c r="T228" s="15" t="s">
        <v>98</v>
      </c>
      <c r="U228" s="15" t="s">
        <v>42</v>
      </c>
      <c r="V228" s="31">
        <v>41106</v>
      </c>
      <c r="W228" s="15" t="s">
        <v>43</v>
      </c>
    </row>
    <row r="229" spans="1:23">
      <c r="A229" s="15">
        <v>210080352</v>
      </c>
      <c r="B229" s="15" t="s">
        <v>441</v>
      </c>
      <c r="C229" s="15" t="s">
        <v>32</v>
      </c>
      <c r="D229" s="15" t="s">
        <v>435</v>
      </c>
      <c r="E229" s="31">
        <v>41106</v>
      </c>
      <c r="F229" s="15" t="s">
        <v>1328</v>
      </c>
      <c r="G229" s="15" t="s">
        <v>34</v>
      </c>
      <c r="H229" s="15" t="s">
        <v>1468</v>
      </c>
      <c r="I229" s="15" t="s">
        <v>1472</v>
      </c>
      <c r="J229" s="15" t="s">
        <v>35</v>
      </c>
      <c r="K229" s="15" t="s">
        <v>368</v>
      </c>
      <c r="L229" s="15" t="s">
        <v>1054</v>
      </c>
      <c r="M229" s="15" t="s">
        <v>57</v>
      </c>
      <c r="N229" s="31">
        <v>41106</v>
      </c>
      <c r="O229" s="31">
        <v>41106</v>
      </c>
      <c r="P229" s="31">
        <v>41106</v>
      </c>
      <c r="Q229" s="15" t="s">
        <v>38</v>
      </c>
      <c r="R229" s="15" t="s">
        <v>47</v>
      </c>
      <c r="S229" s="15" t="s">
        <v>442</v>
      </c>
      <c r="T229" s="15" t="s">
        <v>196</v>
      </c>
      <c r="U229" s="15" t="s">
        <v>42</v>
      </c>
      <c r="V229" s="31">
        <v>41106</v>
      </c>
      <c r="W229" s="15" t="s">
        <v>43</v>
      </c>
    </row>
    <row r="230" spans="1:23">
      <c r="A230" s="15">
        <v>210080353</v>
      </c>
      <c r="B230" s="15" t="s">
        <v>511</v>
      </c>
      <c r="C230" s="15" t="s">
        <v>32</v>
      </c>
      <c r="D230" s="15" t="s">
        <v>456</v>
      </c>
      <c r="E230" s="31">
        <v>41106</v>
      </c>
      <c r="F230" s="15" t="s">
        <v>1328</v>
      </c>
      <c r="G230" s="15" t="s">
        <v>34</v>
      </c>
      <c r="H230" s="15" t="s">
        <v>1468</v>
      </c>
      <c r="I230" s="15" t="s">
        <v>1472</v>
      </c>
      <c r="J230" s="15" t="s">
        <v>35</v>
      </c>
      <c r="K230" s="15" t="s">
        <v>368</v>
      </c>
      <c r="L230" s="15" t="s">
        <v>1054</v>
      </c>
      <c r="M230" s="15" t="s">
        <v>461</v>
      </c>
      <c r="N230" s="31">
        <v>41106</v>
      </c>
      <c r="O230" s="31">
        <v>41106</v>
      </c>
      <c r="P230" s="31">
        <v>41106</v>
      </c>
      <c r="Q230" s="15" t="s">
        <v>38</v>
      </c>
      <c r="R230" s="15" t="s">
        <v>47</v>
      </c>
      <c r="S230" s="15" t="s">
        <v>512</v>
      </c>
      <c r="T230" s="15" t="s">
        <v>458</v>
      </c>
      <c r="U230" s="15" t="s">
        <v>42</v>
      </c>
      <c r="V230" s="31">
        <v>41106</v>
      </c>
      <c r="W230" s="15" t="s">
        <v>43</v>
      </c>
    </row>
    <row r="231" spans="1:23">
      <c r="A231" s="15">
        <v>210080354</v>
      </c>
      <c r="B231" s="15" t="s">
        <v>668</v>
      </c>
      <c r="C231" s="15" t="s">
        <v>95</v>
      </c>
      <c r="D231" s="15" t="s">
        <v>550</v>
      </c>
      <c r="E231" s="31">
        <v>41106</v>
      </c>
      <c r="F231" s="15" t="s">
        <v>1328</v>
      </c>
      <c r="G231" s="15" t="s">
        <v>34</v>
      </c>
      <c r="H231" s="15" t="s">
        <v>1468</v>
      </c>
      <c r="I231" s="15" t="s">
        <v>1470</v>
      </c>
      <c r="J231" s="15" t="s">
        <v>35</v>
      </c>
      <c r="K231" s="15" t="s">
        <v>36</v>
      </c>
      <c r="L231" s="15" t="s">
        <v>1052</v>
      </c>
      <c r="M231" s="15" t="s">
        <v>1480</v>
      </c>
      <c r="N231" s="31">
        <v>41106</v>
      </c>
      <c r="O231" s="31">
        <v>41106</v>
      </c>
      <c r="P231" s="31">
        <v>41106</v>
      </c>
      <c r="Q231" s="15" t="s">
        <v>38</v>
      </c>
      <c r="R231" s="15" t="s">
        <v>47</v>
      </c>
      <c r="S231" s="15" t="s">
        <v>669</v>
      </c>
      <c r="T231" s="15" t="s">
        <v>126</v>
      </c>
      <c r="U231" s="15" t="s">
        <v>42</v>
      </c>
      <c r="V231" s="31">
        <v>41106</v>
      </c>
      <c r="W231" s="15" t="s">
        <v>43</v>
      </c>
    </row>
    <row r="232" spans="1:23">
      <c r="A232" s="15">
        <v>210080359</v>
      </c>
      <c r="B232" s="15" t="s">
        <v>672</v>
      </c>
      <c r="C232" s="15" t="s">
        <v>95</v>
      </c>
      <c r="D232" s="15" t="s">
        <v>550</v>
      </c>
      <c r="E232" s="31">
        <v>41106</v>
      </c>
      <c r="F232" s="15" t="s">
        <v>1328</v>
      </c>
      <c r="G232" s="15" t="s">
        <v>34</v>
      </c>
      <c r="H232" s="15" t="s">
        <v>1468</v>
      </c>
      <c r="I232" s="15" t="s">
        <v>1470</v>
      </c>
      <c r="J232" s="15" t="s">
        <v>35</v>
      </c>
      <c r="K232" s="15" t="s">
        <v>36</v>
      </c>
      <c r="L232" s="15" t="s">
        <v>1052</v>
      </c>
      <c r="M232" s="15" t="s">
        <v>1480</v>
      </c>
      <c r="N232" s="31">
        <v>41106</v>
      </c>
      <c r="O232" s="31">
        <v>41106</v>
      </c>
      <c r="P232" s="31">
        <v>41106</v>
      </c>
      <c r="Q232" s="15" t="s">
        <v>38</v>
      </c>
      <c r="R232" s="15" t="s">
        <v>47</v>
      </c>
      <c r="S232" s="15" t="s">
        <v>673</v>
      </c>
      <c r="T232" s="15" t="s">
        <v>126</v>
      </c>
      <c r="U232" s="15" t="s">
        <v>42</v>
      </c>
      <c r="V232" s="31">
        <v>41106</v>
      </c>
      <c r="W232" s="15" t="s">
        <v>43</v>
      </c>
    </row>
    <row r="233" spans="1:23">
      <c r="A233" s="15">
        <v>210080361</v>
      </c>
      <c r="B233" s="15" t="s">
        <v>670</v>
      </c>
      <c r="C233" s="15" t="s">
        <v>95</v>
      </c>
      <c r="D233" s="15" t="s">
        <v>550</v>
      </c>
      <c r="E233" s="31">
        <v>41106</v>
      </c>
      <c r="F233" s="15" t="s">
        <v>1328</v>
      </c>
      <c r="G233" s="15" t="s">
        <v>34</v>
      </c>
      <c r="H233" s="15" t="s">
        <v>1468</v>
      </c>
      <c r="I233" s="15" t="s">
        <v>1470</v>
      </c>
      <c r="J233" s="15" t="s">
        <v>35</v>
      </c>
      <c r="K233" s="15" t="s">
        <v>36</v>
      </c>
      <c r="L233" s="15" t="s">
        <v>1052</v>
      </c>
      <c r="M233" s="15" t="s">
        <v>920</v>
      </c>
      <c r="N233" s="31">
        <v>41106</v>
      </c>
      <c r="O233" s="31">
        <v>41106</v>
      </c>
      <c r="P233" s="31">
        <v>41106</v>
      </c>
      <c r="Q233" s="15" t="s">
        <v>38</v>
      </c>
      <c r="R233" s="15" t="s">
        <v>47</v>
      </c>
      <c r="S233" s="15" t="s">
        <v>671</v>
      </c>
      <c r="T233" s="15" t="s">
        <v>98</v>
      </c>
      <c r="U233" s="15" t="s">
        <v>42</v>
      </c>
      <c r="V233" s="31">
        <v>41106</v>
      </c>
      <c r="W233" s="15" t="s">
        <v>43</v>
      </c>
    </row>
    <row r="234" spans="1:23">
      <c r="A234" s="15">
        <v>210080378</v>
      </c>
      <c r="B234" s="15" t="s">
        <v>411</v>
      </c>
      <c r="C234" s="15" t="s">
        <v>32</v>
      </c>
      <c r="D234" s="15" t="s">
        <v>367</v>
      </c>
      <c r="E234" s="31">
        <v>41106</v>
      </c>
      <c r="F234" s="15" t="s">
        <v>1328</v>
      </c>
      <c r="G234" s="15" t="s">
        <v>34</v>
      </c>
      <c r="H234" s="15" t="s">
        <v>1468</v>
      </c>
      <c r="I234" s="15" t="s">
        <v>1472</v>
      </c>
      <c r="J234" s="15" t="s">
        <v>35</v>
      </c>
      <c r="K234" s="15" t="s">
        <v>368</v>
      </c>
      <c r="L234" s="15" t="s">
        <v>1054</v>
      </c>
      <c r="M234" s="15" t="s">
        <v>371</v>
      </c>
      <c r="N234" s="31">
        <v>41106</v>
      </c>
      <c r="O234" s="31">
        <v>41106</v>
      </c>
      <c r="P234" s="31">
        <v>41106</v>
      </c>
      <c r="Q234" s="15" t="s">
        <v>38</v>
      </c>
      <c r="R234" s="15" t="s">
        <v>47</v>
      </c>
      <c r="S234" s="15" t="s">
        <v>412</v>
      </c>
      <c r="T234" s="15" t="s">
        <v>370</v>
      </c>
      <c r="U234" s="15" t="s">
        <v>42</v>
      </c>
      <c r="V234" s="31">
        <v>41106</v>
      </c>
      <c r="W234" s="15" t="s">
        <v>43</v>
      </c>
    </row>
    <row r="235" spans="1:23">
      <c r="A235" s="15">
        <v>210080380</v>
      </c>
      <c r="B235" s="15" t="s">
        <v>415</v>
      </c>
      <c r="C235" s="15" t="s">
        <v>32</v>
      </c>
      <c r="D235" s="15" t="s">
        <v>367</v>
      </c>
      <c r="E235" s="31">
        <v>41106</v>
      </c>
      <c r="F235" s="15" t="s">
        <v>1328</v>
      </c>
      <c r="G235" s="15" t="s">
        <v>34</v>
      </c>
      <c r="H235" s="15" t="s">
        <v>1468</v>
      </c>
      <c r="I235" s="15" t="s">
        <v>1472</v>
      </c>
      <c r="J235" s="15" t="s">
        <v>35</v>
      </c>
      <c r="K235" s="15" t="s">
        <v>368</v>
      </c>
      <c r="L235" s="15" t="s">
        <v>1054</v>
      </c>
      <c r="M235" s="15" t="s">
        <v>371</v>
      </c>
      <c r="N235" s="31">
        <v>41106</v>
      </c>
      <c r="O235" s="31">
        <v>41106</v>
      </c>
      <c r="P235" s="31">
        <v>41106</v>
      </c>
      <c r="Q235" s="15" t="s">
        <v>38</v>
      </c>
      <c r="R235" s="15" t="s">
        <v>47</v>
      </c>
      <c r="S235" s="15" t="s">
        <v>416</v>
      </c>
      <c r="T235" s="15" t="s">
        <v>394</v>
      </c>
      <c r="U235" s="15" t="s">
        <v>42</v>
      </c>
      <c r="V235" s="31">
        <v>41106</v>
      </c>
      <c r="W235" s="15" t="s">
        <v>122</v>
      </c>
    </row>
    <row r="236" spans="1:23">
      <c r="A236" s="15">
        <v>210080381</v>
      </c>
      <c r="B236" s="15" t="s">
        <v>413</v>
      </c>
      <c r="C236" s="15" t="s">
        <v>32</v>
      </c>
      <c r="D236" s="15" t="s">
        <v>367</v>
      </c>
      <c r="E236" s="31">
        <v>41106</v>
      </c>
      <c r="F236" s="15" t="s">
        <v>1328</v>
      </c>
      <c r="G236" s="15" t="s">
        <v>34</v>
      </c>
      <c r="H236" s="15" t="s">
        <v>1468</v>
      </c>
      <c r="I236" s="15" t="s">
        <v>1472</v>
      </c>
      <c r="J236" s="15" t="s">
        <v>35</v>
      </c>
      <c r="K236" s="15" t="s">
        <v>368</v>
      </c>
      <c r="L236" s="15" t="s">
        <v>1054</v>
      </c>
      <c r="M236" s="15" t="s">
        <v>371</v>
      </c>
      <c r="N236" s="31">
        <v>41106</v>
      </c>
      <c r="O236" s="31">
        <v>41106</v>
      </c>
      <c r="P236" s="31">
        <v>41106</v>
      </c>
      <c r="Q236" s="15" t="s">
        <v>38</v>
      </c>
      <c r="R236" s="15" t="s">
        <v>47</v>
      </c>
      <c r="S236" s="15" t="s">
        <v>414</v>
      </c>
      <c r="T236" s="15" t="s">
        <v>370</v>
      </c>
      <c r="U236" s="15" t="s">
        <v>42</v>
      </c>
      <c r="V236" s="31">
        <v>41106</v>
      </c>
      <c r="W236" s="15" t="s">
        <v>43</v>
      </c>
    </row>
    <row r="237" spans="1:23">
      <c r="A237" s="15">
        <v>210080384</v>
      </c>
      <c r="B237" s="15" t="s">
        <v>44</v>
      </c>
      <c r="C237" s="15" t="s">
        <v>32</v>
      </c>
      <c r="D237" s="15" t="s">
        <v>33</v>
      </c>
      <c r="E237" s="31">
        <v>41106</v>
      </c>
      <c r="F237" s="15" t="s">
        <v>1328</v>
      </c>
      <c r="G237" s="15" t="s">
        <v>34</v>
      </c>
      <c r="H237" s="15" t="s">
        <v>1468</v>
      </c>
      <c r="I237" s="15" t="s">
        <v>1470</v>
      </c>
      <c r="J237" s="15" t="s">
        <v>35</v>
      </c>
      <c r="K237" s="15" t="s">
        <v>36</v>
      </c>
      <c r="L237" s="15" t="s">
        <v>1052</v>
      </c>
      <c r="M237" s="15" t="s">
        <v>37</v>
      </c>
      <c r="N237" s="31">
        <v>41106</v>
      </c>
      <c r="O237" s="31">
        <v>41106</v>
      </c>
      <c r="P237" s="31">
        <v>41106</v>
      </c>
      <c r="Q237" s="15" t="s">
        <v>38</v>
      </c>
      <c r="R237" s="15" t="s">
        <v>39</v>
      </c>
      <c r="S237" s="15" t="s">
        <v>45</v>
      </c>
      <c r="T237" s="15" t="s">
        <v>41</v>
      </c>
      <c r="U237" s="15" t="s">
        <v>42</v>
      </c>
      <c r="V237" s="31">
        <v>41106</v>
      </c>
      <c r="W237" s="15" t="s">
        <v>43</v>
      </c>
    </row>
    <row r="238" spans="1:23">
      <c r="A238" s="15">
        <v>210080425</v>
      </c>
      <c r="B238" s="15" t="s">
        <v>862</v>
      </c>
      <c r="C238" s="15" t="s">
        <v>32</v>
      </c>
      <c r="D238" s="15" t="s">
        <v>800</v>
      </c>
      <c r="E238" s="31">
        <v>41169</v>
      </c>
      <c r="F238" s="15" t="s">
        <v>1329</v>
      </c>
      <c r="G238" s="15" t="s">
        <v>34</v>
      </c>
      <c r="H238" s="15" t="s">
        <v>1473</v>
      </c>
      <c r="I238" s="15" t="s">
        <v>1474</v>
      </c>
      <c r="J238" s="15" t="s">
        <v>35</v>
      </c>
      <c r="K238" s="15" t="s">
        <v>36</v>
      </c>
      <c r="L238" s="15" t="s">
        <v>1052</v>
      </c>
      <c r="M238" s="15" t="s">
        <v>801</v>
      </c>
      <c r="N238" s="31">
        <v>41106</v>
      </c>
      <c r="O238" s="31">
        <v>41106</v>
      </c>
      <c r="P238" s="31">
        <v>41106</v>
      </c>
      <c r="Q238" s="15" t="s">
        <v>38</v>
      </c>
      <c r="R238" s="15" t="s">
        <v>39</v>
      </c>
      <c r="S238" s="15" t="s">
        <v>863</v>
      </c>
      <c r="T238" s="15" t="s">
        <v>803</v>
      </c>
      <c r="U238" s="15" t="s">
        <v>853</v>
      </c>
      <c r="V238" s="31">
        <v>41106</v>
      </c>
      <c r="W238" s="15" t="s">
        <v>43</v>
      </c>
    </row>
    <row r="239" spans="1:23">
      <c r="A239" s="15">
        <v>211012694</v>
      </c>
      <c r="B239" s="15" t="s">
        <v>785</v>
      </c>
      <c r="C239" s="15" t="s">
        <v>32</v>
      </c>
      <c r="D239" s="15" t="s">
        <v>795</v>
      </c>
      <c r="E239" s="31">
        <v>43003</v>
      </c>
      <c r="F239" s="15" t="s">
        <v>1330</v>
      </c>
      <c r="G239" s="15" t="s">
        <v>34</v>
      </c>
      <c r="H239" s="15" t="s">
        <v>1468</v>
      </c>
      <c r="I239" s="15" t="s">
        <v>1472</v>
      </c>
      <c r="J239" s="15" t="s">
        <v>35</v>
      </c>
      <c r="K239" s="15" t="s">
        <v>36</v>
      </c>
      <c r="L239" s="15" t="s">
        <v>1052</v>
      </c>
      <c r="M239" s="15" t="s">
        <v>139</v>
      </c>
      <c r="N239" s="31">
        <v>32125</v>
      </c>
      <c r="O239" s="31">
        <v>32211</v>
      </c>
      <c r="P239" s="31">
        <v>41786</v>
      </c>
      <c r="Q239" s="15" t="s">
        <v>38</v>
      </c>
      <c r="R239" s="15" t="s">
        <v>39</v>
      </c>
      <c r="S239" s="15" t="s">
        <v>786</v>
      </c>
      <c r="T239" s="15" t="s">
        <v>778</v>
      </c>
      <c r="U239" s="15" t="s">
        <v>42</v>
      </c>
      <c r="V239" s="31">
        <v>42898</v>
      </c>
      <c r="W239" s="15" t="s">
        <v>43</v>
      </c>
    </row>
    <row r="240" spans="1:23">
      <c r="A240" s="15">
        <v>212310264</v>
      </c>
      <c r="B240" s="15" t="s">
        <v>898</v>
      </c>
      <c r="C240" s="15" t="s">
        <v>893</v>
      </c>
      <c r="D240" s="15" t="s">
        <v>903</v>
      </c>
      <c r="E240" s="31">
        <v>41218</v>
      </c>
      <c r="F240" s="15" t="s">
        <v>1331</v>
      </c>
      <c r="G240" s="15" t="s">
        <v>894</v>
      </c>
      <c r="H240" s="15" t="s">
        <v>1475</v>
      </c>
      <c r="I240" s="15" t="s">
        <v>1476</v>
      </c>
      <c r="J240" s="15" t="s">
        <v>35</v>
      </c>
      <c r="K240" s="15" t="s">
        <v>1477</v>
      </c>
      <c r="L240" s="15" t="s">
        <v>1478</v>
      </c>
      <c r="M240" s="15" t="s">
        <v>921</v>
      </c>
      <c r="N240" s="31">
        <v>41218</v>
      </c>
      <c r="O240" s="31">
        <v>41218</v>
      </c>
      <c r="P240" s="31">
        <v>41218</v>
      </c>
      <c r="Q240" s="15" t="s">
        <v>38</v>
      </c>
      <c r="R240" s="15" t="s">
        <v>47</v>
      </c>
      <c r="S240" s="15" t="s">
        <v>932</v>
      </c>
      <c r="T240" s="15" t="s">
        <v>433</v>
      </c>
      <c r="U240" s="15" t="s">
        <v>927</v>
      </c>
      <c r="V240" s="31">
        <v>41218</v>
      </c>
      <c r="W240" s="15" t="s">
        <v>43</v>
      </c>
    </row>
    <row r="241" spans="1:23">
      <c r="A241" s="15">
        <v>212311164</v>
      </c>
      <c r="B241" s="15" t="s">
        <v>781</v>
      </c>
      <c r="C241" s="15" t="s">
        <v>32</v>
      </c>
      <c r="D241" s="15" t="s">
        <v>795</v>
      </c>
      <c r="E241" s="31">
        <v>43367</v>
      </c>
      <c r="F241" s="15" t="s">
        <v>1332</v>
      </c>
      <c r="G241" s="15" t="s">
        <v>34</v>
      </c>
      <c r="H241" s="15" t="s">
        <v>1468</v>
      </c>
      <c r="I241" s="15" t="s">
        <v>1472</v>
      </c>
      <c r="J241" s="15" t="s">
        <v>35</v>
      </c>
      <c r="K241" s="15" t="s">
        <v>36</v>
      </c>
      <c r="L241" s="15" t="s">
        <v>1052</v>
      </c>
      <c r="M241" s="15" t="s">
        <v>139</v>
      </c>
      <c r="N241" s="31">
        <v>41211</v>
      </c>
      <c r="O241" s="31">
        <v>41211</v>
      </c>
      <c r="P241" s="31">
        <v>41211</v>
      </c>
      <c r="Q241" s="15" t="s">
        <v>38</v>
      </c>
      <c r="R241" s="15" t="s">
        <v>39</v>
      </c>
      <c r="S241" s="15" t="s">
        <v>782</v>
      </c>
      <c r="T241" s="15" t="s">
        <v>778</v>
      </c>
      <c r="U241" s="15" t="s">
        <v>42</v>
      </c>
      <c r="V241" s="31">
        <v>41211</v>
      </c>
      <c r="W241" s="15" t="s">
        <v>122</v>
      </c>
    </row>
    <row r="242" spans="1:23">
      <c r="A242" s="15">
        <v>212313930</v>
      </c>
      <c r="B242" s="15" t="s">
        <v>680</v>
      </c>
      <c r="C242" s="15" t="s">
        <v>95</v>
      </c>
      <c r="D242" s="15" t="s">
        <v>550</v>
      </c>
      <c r="E242" s="31">
        <v>42241</v>
      </c>
      <c r="F242" s="15" t="s">
        <v>1309</v>
      </c>
      <c r="G242" s="15" t="s">
        <v>34</v>
      </c>
      <c r="H242" s="15" t="s">
        <v>1468</v>
      </c>
      <c r="I242" s="15" t="s">
        <v>1470</v>
      </c>
      <c r="J242" s="15" t="s">
        <v>35</v>
      </c>
      <c r="K242" s="15" t="s">
        <v>36</v>
      </c>
      <c r="L242" s="15" t="s">
        <v>1052</v>
      </c>
      <c r="M242" s="15" t="s">
        <v>37</v>
      </c>
      <c r="N242" s="31">
        <v>41239</v>
      </c>
      <c r="O242" s="31">
        <v>41239</v>
      </c>
      <c r="P242" s="31">
        <v>41239</v>
      </c>
      <c r="Q242" s="15" t="s">
        <v>38</v>
      </c>
      <c r="R242" s="15" t="s">
        <v>47</v>
      </c>
      <c r="S242" s="15" t="s">
        <v>681</v>
      </c>
      <c r="T242" s="15" t="s">
        <v>41</v>
      </c>
      <c r="U242" s="15" t="s">
        <v>42</v>
      </c>
      <c r="V242" s="31">
        <v>41239</v>
      </c>
      <c r="W242" s="15" t="s">
        <v>43</v>
      </c>
    </row>
    <row r="243" spans="1:23">
      <c r="A243" s="15">
        <v>212313939</v>
      </c>
      <c r="B243" s="15" t="s">
        <v>682</v>
      </c>
      <c r="C243" s="15" t="s">
        <v>95</v>
      </c>
      <c r="D243" s="15" t="s">
        <v>550</v>
      </c>
      <c r="E243" s="31">
        <v>42163</v>
      </c>
      <c r="F243" s="15" t="s">
        <v>1333</v>
      </c>
      <c r="G243" s="15" t="s">
        <v>34</v>
      </c>
      <c r="H243" s="15" t="s">
        <v>1468</v>
      </c>
      <c r="I243" s="15" t="s">
        <v>1470</v>
      </c>
      <c r="J243" s="15" t="s">
        <v>35</v>
      </c>
      <c r="K243" s="15" t="s">
        <v>36</v>
      </c>
      <c r="L243" s="15" t="s">
        <v>1052</v>
      </c>
      <c r="M243" s="15" t="s">
        <v>37</v>
      </c>
      <c r="N243" s="31">
        <v>41239</v>
      </c>
      <c r="O243" s="31">
        <v>41239</v>
      </c>
      <c r="P243" s="31">
        <v>41239</v>
      </c>
      <c r="Q243" s="15" t="s">
        <v>38</v>
      </c>
      <c r="R243" s="15" t="s">
        <v>47</v>
      </c>
      <c r="S243" s="15" t="s">
        <v>683</v>
      </c>
      <c r="T243" s="15" t="s">
        <v>41</v>
      </c>
      <c r="U243" s="15" t="s">
        <v>42</v>
      </c>
      <c r="V243" s="31">
        <v>41239</v>
      </c>
      <c r="W243" s="15" t="s">
        <v>43</v>
      </c>
    </row>
    <row r="244" spans="1:23">
      <c r="A244" s="15">
        <v>212313995</v>
      </c>
      <c r="B244" s="15" t="s">
        <v>676</v>
      </c>
      <c r="C244" s="15" t="s">
        <v>95</v>
      </c>
      <c r="D244" s="15" t="s">
        <v>550</v>
      </c>
      <c r="E244" s="31">
        <v>42163</v>
      </c>
      <c r="F244" s="15" t="s">
        <v>1333</v>
      </c>
      <c r="G244" s="15" t="s">
        <v>34</v>
      </c>
      <c r="H244" s="15" t="s">
        <v>1468</v>
      </c>
      <c r="I244" s="15" t="s">
        <v>1470</v>
      </c>
      <c r="J244" s="15" t="s">
        <v>35</v>
      </c>
      <c r="K244" s="15" t="s">
        <v>36</v>
      </c>
      <c r="L244" s="15" t="s">
        <v>1052</v>
      </c>
      <c r="M244" s="15" t="s">
        <v>37</v>
      </c>
      <c r="N244" s="31">
        <v>41239</v>
      </c>
      <c r="O244" s="31">
        <v>41239</v>
      </c>
      <c r="P244" s="31">
        <v>41239</v>
      </c>
      <c r="Q244" s="15" t="s">
        <v>38</v>
      </c>
      <c r="R244" s="15" t="s">
        <v>47</v>
      </c>
      <c r="S244" s="15" t="s">
        <v>677</v>
      </c>
      <c r="T244" s="15" t="s">
        <v>41</v>
      </c>
      <c r="U244" s="15" t="s">
        <v>42</v>
      </c>
      <c r="V244" s="31">
        <v>41239</v>
      </c>
      <c r="W244" s="15" t="s">
        <v>122</v>
      </c>
    </row>
    <row r="245" spans="1:23">
      <c r="A245" s="15">
        <v>212313996</v>
      </c>
      <c r="B245" s="15" t="s">
        <v>678</v>
      </c>
      <c r="C245" s="15" t="s">
        <v>95</v>
      </c>
      <c r="D245" s="15" t="s">
        <v>550</v>
      </c>
      <c r="E245" s="31">
        <v>42241</v>
      </c>
      <c r="F245" s="15" t="s">
        <v>1309</v>
      </c>
      <c r="G245" s="15" t="s">
        <v>34</v>
      </c>
      <c r="H245" s="15" t="s">
        <v>1468</v>
      </c>
      <c r="I245" s="15" t="s">
        <v>1470</v>
      </c>
      <c r="J245" s="15" t="s">
        <v>35</v>
      </c>
      <c r="K245" s="15" t="s">
        <v>36</v>
      </c>
      <c r="L245" s="15" t="s">
        <v>1052</v>
      </c>
      <c r="M245" s="15" t="s">
        <v>1055</v>
      </c>
      <c r="N245" s="31">
        <v>41239</v>
      </c>
      <c r="O245" s="31">
        <v>41239</v>
      </c>
      <c r="P245" s="31">
        <v>41239</v>
      </c>
      <c r="Q245" s="15" t="s">
        <v>38</v>
      </c>
      <c r="R245" s="15" t="s">
        <v>47</v>
      </c>
      <c r="S245" s="15" t="s">
        <v>679</v>
      </c>
      <c r="T245" s="15" t="s">
        <v>113</v>
      </c>
      <c r="U245" s="15" t="s">
        <v>42</v>
      </c>
      <c r="V245" s="33">
        <v>41239</v>
      </c>
      <c r="W245" s="15" t="s">
        <v>43</v>
      </c>
    </row>
    <row r="246" spans="1:23">
      <c r="A246" s="15">
        <v>212314170</v>
      </c>
      <c r="B246" s="15" t="s">
        <v>159</v>
      </c>
      <c r="C246" s="15" t="s">
        <v>95</v>
      </c>
      <c r="D246" s="15" t="s">
        <v>96</v>
      </c>
      <c r="E246" s="31">
        <v>41239</v>
      </c>
      <c r="F246" s="15" t="s">
        <v>1334</v>
      </c>
      <c r="G246" s="15" t="s">
        <v>34</v>
      </c>
      <c r="H246" s="15" t="s">
        <v>1468</v>
      </c>
      <c r="I246" s="15" t="s">
        <v>1470</v>
      </c>
      <c r="J246" s="15" t="s">
        <v>35</v>
      </c>
      <c r="K246" s="15" t="s">
        <v>36</v>
      </c>
      <c r="L246" s="15" t="s">
        <v>1052</v>
      </c>
      <c r="M246" s="15" t="s">
        <v>37</v>
      </c>
      <c r="N246" s="31">
        <v>41239</v>
      </c>
      <c r="O246" s="31">
        <v>41239</v>
      </c>
      <c r="P246" s="31">
        <v>41239</v>
      </c>
      <c r="Q246" s="15" t="s">
        <v>38</v>
      </c>
      <c r="R246" s="15" t="s">
        <v>47</v>
      </c>
      <c r="S246" s="15" t="s">
        <v>160</v>
      </c>
      <c r="T246" s="15" t="s">
        <v>41</v>
      </c>
      <c r="U246" s="15" t="s">
        <v>42</v>
      </c>
      <c r="V246" s="31">
        <v>41239</v>
      </c>
      <c r="W246" s="15" t="s">
        <v>43</v>
      </c>
    </row>
    <row r="247" spans="1:23">
      <c r="A247" s="15">
        <v>212316591</v>
      </c>
      <c r="B247" s="15" t="s">
        <v>730</v>
      </c>
      <c r="C247" s="15" t="s">
        <v>95</v>
      </c>
      <c r="D247" s="15" t="s">
        <v>550</v>
      </c>
      <c r="E247" s="31">
        <v>42220</v>
      </c>
      <c r="F247" s="15" t="s">
        <v>1199</v>
      </c>
      <c r="G247" s="15" t="s">
        <v>34</v>
      </c>
      <c r="H247" s="15" t="s">
        <v>1468</v>
      </c>
      <c r="I247" s="15" t="s">
        <v>1470</v>
      </c>
      <c r="J247" s="15" t="s">
        <v>35</v>
      </c>
      <c r="K247" s="15" t="s">
        <v>228</v>
      </c>
      <c r="L247" s="15" t="s">
        <v>1053</v>
      </c>
      <c r="M247" s="15" t="s">
        <v>229</v>
      </c>
      <c r="N247" s="31">
        <v>41260</v>
      </c>
      <c r="O247" s="31">
        <v>41260</v>
      </c>
      <c r="P247" s="31">
        <v>41260</v>
      </c>
      <c r="Q247" s="15" t="s">
        <v>38</v>
      </c>
      <c r="R247" s="15" t="s">
        <v>47</v>
      </c>
      <c r="S247" s="15" t="s">
        <v>731</v>
      </c>
      <c r="T247" s="15" t="s">
        <v>231</v>
      </c>
      <c r="U247" s="15" t="s">
        <v>42</v>
      </c>
      <c r="V247" s="31">
        <v>42135</v>
      </c>
      <c r="W247" s="15" t="s">
        <v>122</v>
      </c>
    </row>
    <row r="248" spans="1:23">
      <c r="A248" s="15">
        <v>212330273</v>
      </c>
      <c r="B248" s="15" t="s">
        <v>304</v>
      </c>
      <c r="C248" s="15" t="s">
        <v>95</v>
      </c>
      <c r="D248" s="15" t="s">
        <v>270</v>
      </c>
      <c r="E248" s="31">
        <v>42220</v>
      </c>
      <c r="F248" s="15" t="s">
        <v>1199</v>
      </c>
      <c r="G248" s="15" t="s">
        <v>34</v>
      </c>
      <c r="H248" s="15" t="s">
        <v>1468</v>
      </c>
      <c r="I248" s="15" t="s">
        <v>1469</v>
      </c>
      <c r="J248" s="15" t="s">
        <v>35</v>
      </c>
      <c r="K248" s="15" t="s">
        <v>36</v>
      </c>
      <c r="L248" s="15" t="s">
        <v>1052</v>
      </c>
      <c r="M248" s="15" t="s">
        <v>281</v>
      </c>
      <c r="N248" s="31">
        <v>41379</v>
      </c>
      <c r="O248" s="31">
        <v>41379</v>
      </c>
      <c r="P248" s="31">
        <v>41379</v>
      </c>
      <c r="Q248" s="15" t="s">
        <v>38</v>
      </c>
      <c r="R248" s="15" t="s">
        <v>47</v>
      </c>
      <c r="S248" s="15" t="s">
        <v>305</v>
      </c>
      <c r="T248" s="15" t="s">
        <v>113</v>
      </c>
      <c r="U248" s="15" t="s">
        <v>42</v>
      </c>
      <c r="V248" s="31">
        <v>42037</v>
      </c>
      <c r="W248" s="15" t="s">
        <v>43</v>
      </c>
    </row>
    <row r="249" spans="1:23">
      <c r="A249" s="15">
        <v>212335647</v>
      </c>
      <c r="B249" s="15" t="s">
        <v>161</v>
      </c>
      <c r="C249" s="15" t="s">
        <v>95</v>
      </c>
      <c r="D249" s="15" t="s">
        <v>96</v>
      </c>
      <c r="E249" s="31">
        <v>41414</v>
      </c>
      <c r="F249" s="15" t="s">
        <v>1335</v>
      </c>
      <c r="G249" s="15" t="s">
        <v>34</v>
      </c>
      <c r="H249" s="15" t="s">
        <v>1468</v>
      </c>
      <c r="I249" s="15" t="s">
        <v>1470</v>
      </c>
      <c r="J249" s="15" t="s">
        <v>35</v>
      </c>
      <c r="K249" s="15" t="s">
        <v>36</v>
      </c>
      <c r="L249" s="15" t="s">
        <v>1052</v>
      </c>
      <c r="M249" s="15" t="s">
        <v>37</v>
      </c>
      <c r="N249" s="31">
        <v>41414</v>
      </c>
      <c r="O249" s="31">
        <v>41414</v>
      </c>
      <c r="P249" s="31">
        <v>41414</v>
      </c>
      <c r="Q249" s="15" t="s">
        <v>38</v>
      </c>
      <c r="R249" s="15" t="s">
        <v>47</v>
      </c>
      <c r="S249" s="15" t="s">
        <v>162</v>
      </c>
      <c r="T249" s="15" t="s">
        <v>41</v>
      </c>
      <c r="U249" s="15" t="s">
        <v>42</v>
      </c>
      <c r="V249" s="31">
        <v>41414</v>
      </c>
      <c r="W249" s="15" t="s">
        <v>43</v>
      </c>
    </row>
    <row r="250" spans="1:23">
      <c r="A250" s="15">
        <v>212335659</v>
      </c>
      <c r="B250" s="15" t="s">
        <v>163</v>
      </c>
      <c r="C250" s="15" t="s">
        <v>95</v>
      </c>
      <c r="D250" s="15" t="s">
        <v>96</v>
      </c>
      <c r="E250" s="31">
        <v>41414</v>
      </c>
      <c r="F250" s="15" t="s">
        <v>1335</v>
      </c>
      <c r="G250" s="15" t="s">
        <v>34</v>
      </c>
      <c r="H250" s="15" t="s">
        <v>1468</v>
      </c>
      <c r="I250" s="15" t="s">
        <v>1470</v>
      </c>
      <c r="J250" s="15" t="s">
        <v>35</v>
      </c>
      <c r="K250" s="15" t="s">
        <v>36</v>
      </c>
      <c r="L250" s="15" t="s">
        <v>1052</v>
      </c>
      <c r="M250" s="15" t="s">
        <v>1480</v>
      </c>
      <c r="N250" s="31">
        <v>41414</v>
      </c>
      <c r="O250" s="31">
        <v>41414</v>
      </c>
      <c r="P250" s="31">
        <v>41414</v>
      </c>
      <c r="Q250" s="15" t="s">
        <v>38</v>
      </c>
      <c r="R250" s="15" t="s">
        <v>47</v>
      </c>
      <c r="S250" s="15" t="s">
        <v>164</v>
      </c>
      <c r="T250" s="15" t="s">
        <v>126</v>
      </c>
      <c r="U250" s="15" t="s">
        <v>42</v>
      </c>
      <c r="V250" s="31">
        <v>41414</v>
      </c>
      <c r="W250" s="15" t="s">
        <v>43</v>
      </c>
    </row>
    <row r="251" spans="1:23">
      <c r="A251" s="15">
        <v>212336853</v>
      </c>
      <c r="B251" s="15" t="s">
        <v>339</v>
      </c>
      <c r="C251" s="15" t="s">
        <v>95</v>
      </c>
      <c r="D251" s="15" t="s">
        <v>321</v>
      </c>
      <c r="E251" s="31">
        <v>41422</v>
      </c>
      <c r="F251" s="15" t="s">
        <v>1336</v>
      </c>
      <c r="G251" s="15" t="s">
        <v>34</v>
      </c>
      <c r="H251" s="15" t="s">
        <v>1468</v>
      </c>
      <c r="I251" s="15" t="s">
        <v>1470</v>
      </c>
      <c r="J251" s="15" t="s">
        <v>35</v>
      </c>
      <c r="K251" s="15" t="s">
        <v>36</v>
      </c>
      <c r="L251" s="15" t="s">
        <v>1052</v>
      </c>
      <c r="M251" s="15" t="s">
        <v>322</v>
      </c>
      <c r="N251" s="31">
        <v>41422</v>
      </c>
      <c r="O251" s="31">
        <v>41422</v>
      </c>
      <c r="P251" s="31">
        <v>41422</v>
      </c>
      <c r="Q251" s="15" t="s">
        <v>38</v>
      </c>
      <c r="R251" s="15" t="s">
        <v>47</v>
      </c>
      <c r="S251" s="15" t="s">
        <v>340</v>
      </c>
      <c r="T251" s="15" t="s">
        <v>324</v>
      </c>
      <c r="U251" s="15" t="s">
        <v>42</v>
      </c>
      <c r="V251" s="31">
        <v>41666</v>
      </c>
      <c r="W251" s="15" t="s">
        <v>43</v>
      </c>
    </row>
    <row r="252" spans="1:23">
      <c r="A252" s="15">
        <v>212336857</v>
      </c>
      <c r="B252" s="15" t="s">
        <v>165</v>
      </c>
      <c r="C252" s="15" t="s">
        <v>95</v>
      </c>
      <c r="D252" s="15" t="s">
        <v>96</v>
      </c>
      <c r="E252" s="31">
        <v>41422</v>
      </c>
      <c r="F252" s="15" t="s">
        <v>1336</v>
      </c>
      <c r="G252" s="15" t="s">
        <v>34</v>
      </c>
      <c r="H252" s="15" t="s">
        <v>1468</v>
      </c>
      <c r="I252" s="15" t="s">
        <v>1470</v>
      </c>
      <c r="J252" s="15" t="s">
        <v>35</v>
      </c>
      <c r="K252" s="15" t="s">
        <v>36</v>
      </c>
      <c r="L252" s="15" t="s">
        <v>1052</v>
      </c>
      <c r="M252" s="15" t="s">
        <v>130</v>
      </c>
      <c r="N252" s="31">
        <v>41422</v>
      </c>
      <c r="O252" s="31">
        <v>41422</v>
      </c>
      <c r="P252" s="31">
        <v>41422</v>
      </c>
      <c r="Q252" s="15" t="s">
        <v>38</v>
      </c>
      <c r="R252" s="15" t="s">
        <v>47</v>
      </c>
      <c r="S252" s="15" t="s">
        <v>166</v>
      </c>
      <c r="T252" s="15" t="s">
        <v>167</v>
      </c>
      <c r="U252" s="15" t="s">
        <v>42</v>
      </c>
      <c r="V252" s="33">
        <v>41422</v>
      </c>
      <c r="W252" s="15" t="s">
        <v>43</v>
      </c>
    </row>
    <row r="253" spans="1:23">
      <c r="A253" s="15">
        <v>212336862</v>
      </c>
      <c r="B253" s="15" t="s">
        <v>168</v>
      </c>
      <c r="C253" s="15" t="s">
        <v>95</v>
      </c>
      <c r="D253" s="15" t="s">
        <v>96</v>
      </c>
      <c r="E253" s="31">
        <v>41422</v>
      </c>
      <c r="F253" s="15" t="s">
        <v>1336</v>
      </c>
      <c r="G253" s="15" t="s">
        <v>34</v>
      </c>
      <c r="H253" s="15" t="s">
        <v>1468</v>
      </c>
      <c r="I253" s="15" t="s">
        <v>1470</v>
      </c>
      <c r="J253" s="15" t="s">
        <v>35</v>
      </c>
      <c r="K253" s="15" t="s">
        <v>36</v>
      </c>
      <c r="L253" s="15" t="s">
        <v>1052</v>
      </c>
      <c r="M253" s="15" t="s">
        <v>922</v>
      </c>
      <c r="N253" s="31">
        <v>41422</v>
      </c>
      <c r="O253" s="31">
        <v>41422</v>
      </c>
      <c r="P253" s="31">
        <v>41422</v>
      </c>
      <c r="Q253" s="15" t="s">
        <v>38</v>
      </c>
      <c r="R253" s="15" t="s">
        <v>47</v>
      </c>
      <c r="S253" s="15" t="s">
        <v>169</v>
      </c>
      <c r="T253" s="15" t="s">
        <v>113</v>
      </c>
      <c r="U253" s="15" t="s">
        <v>42</v>
      </c>
      <c r="V253" s="31">
        <v>41422</v>
      </c>
      <c r="W253" s="15" t="s">
        <v>43</v>
      </c>
    </row>
    <row r="254" spans="1:23">
      <c r="A254" s="15">
        <v>212336970</v>
      </c>
      <c r="B254" s="15" t="s">
        <v>787</v>
      </c>
      <c r="C254" s="15" t="s">
        <v>32</v>
      </c>
      <c r="D254" s="15" t="s">
        <v>795</v>
      </c>
      <c r="E254" s="31">
        <v>41422</v>
      </c>
      <c r="F254" s="15" t="s">
        <v>1336</v>
      </c>
      <c r="G254" s="15" t="s">
        <v>34</v>
      </c>
      <c r="H254" s="15" t="s">
        <v>1468</v>
      </c>
      <c r="I254" s="15" t="s">
        <v>1472</v>
      </c>
      <c r="J254" s="15" t="s">
        <v>35</v>
      </c>
      <c r="K254" s="15" t="s">
        <v>36</v>
      </c>
      <c r="L254" s="15" t="s">
        <v>1052</v>
      </c>
      <c r="M254" s="15" t="s">
        <v>139</v>
      </c>
      <c r="N254" s="31">
        <v>41422</v>
      </c>
      <c r="O254" s="31">
        <v>41422</v>
      </c>
      <c r="P254" s="31">
        <v>41422</v>
      </c>
      <c r="Q254" s="15" t="s">
        <v>38</v>
      </c>
      <c r="R254" s="15" t="s">
        <v>39</v>
      </c>
      <c r="S254" s="15" t="s">
        <v>788</v>
      </c>
      <c r="T254" s="15" t="s">
        <v>778</v>
      </c>
      <c r="U254" s="15" t="s">
        <v>42</v>
      </c>
      <c r="V254" s="31">
        <v>42968</v>
      </c>
      <c r="W254" s="15" t="s">
        <v>43</v>
      </c>
    </row>
    <row r="255" spans="1:23">
      <c r="A255" s="15">
        <v>212337014</v>
      </c>
      <c r="B255" s="15" t="s">
        <v>517</v>
      </c>
      <c r="C255" s="15" t="s">
        <v>32</v>
      </c>
      <c r="D255" s="15" t="s">
        <v>456</v>
      </c>
      <c r="E255" s="31">
        <v>41422</v>
      </c>
      <c r="F255" s="15" t="s">
        <v>1336</v>
      </c>
      <c r="G255" s="15" t="s">
        <v>34</v>
      </c>
      <c r="H255" s="15" t="s">
        <v>1468</v>
      </c>
      <c r="I255" s="15" t="s">
        <v>1472</v>
      </c>
      <c r="J255" s="15" t="s">
        <v>35</v>
      </c>
      <c r="K255" s="15" t="s">
        <v>368</v>
      </c>
      <c r="L255" s="15" t="s">
        <v>1054</v>
      </c>
      <c r="M255" s="15" t="s">
        <v>1080</v>
      </c>
      <c r="N255" s="31">
        <v>41422</v>
      </c>
      <c r="O255" s="31">
        <v>41422</v>
      </c>
      <c r="P255" s="31">
        <v>41470</v>
      </c>
      <c r="Q255" s="15" t="s">
        <v>38</v>
      </c>
      <c r="R255" s="15" t="s">
        <v>39</v>
      </c>
      <c r="S255" s="15" t="s">
        <v>518</v>
      </c>
      <c r="T255" s="15" t="s">
        <v>459</v>
      </c>
      <c r="U255" s="15" t="s">
        <v>42</v>
      </c>
      <c r="V255" s="33">
        <v>41470</v>
      </c>
      <c r="W255" s="15" t="s">
        <v>43</v>
      </c>
    </row>
    <row r="256" spans="1:23">
      <c r="A256" s="15">
        <v>212339340</v>
      </c>
      <c r="B256" s="15" t="s">
        <v>89</v>
      </c>
      <c r="C256" s="15" t="s">
        <v>32</v>
      </c>
      <c r="D256" s="15" t="s">
        <v>75</v>
      </c>
      <c r="E256" s="31">
        <v>41435</v>
      </c>
      <c r="F256" s="15" t="s">
        <v>1337</v>
      </c>
      <c r="G256" s="15" t="s">
        <v>34</v>
      </c>
      <c r="H256" s="15" t="s">
        <v>1468</v>
      </c>
      <c r="I256" s="15" t="s">
        <v>1479</v>
      </c>
      <c r="J256" s="15" t="s">
        <v>35</v>
      </c>
      <c r="K256" s="15" t="s">
        <v>228</v>
      </c>
      <c r="L256" s="15" t="s">
        <v>1053</v>
      </c>
      <c r="M256" s="15" t="s">
        <v>76</v>
      </c>
      <c r="N256" s="31">
        <v>41435</v>
      </c>
      <c r="O256" s="31">
        <v>41435</v>
      </c>
      <c r="P256" s="31">
        <v>41435</v>
      </c>
      <c r="Q256" s="15" t="s">
        <v>38</v>
      </c>
      <c r="R256" s="15" t="s">
        <v>47</v>
      </c>
      <c r="S256" s="15" t="s">
        <v>90</v>
      </c>
      <c r="T256" s="15" t="s">
        <v>78</v>
      </c>
      <c r="U256" s="15" t="s">
        <v>42</v>
      </c>
      <c r="V256" s="31">
        <v>41435</v>
      </c>
      <c r="W256" s="15" t="s">
        <v>43</v>
      </c>
    </row>
    <row r="257" spans="1:23">
      <c r="A257" s="15">
        <v>212341093</v>
      </c>
      <c r="B257" s="15" t="s">
        <v>519</v>
      </c>
      <c r="C257" s="15" t="s">
        <v>32</v>
      </c>
      <c r="D257" s="15" t="s">
        <v>456</v>
      </c>
      <c r="E257" s="31">
        <v>41449</v>
      </c>
      <c r="F257" s="15" t="s">
        <v>1338</v>
      </c>
      <c r="G257" s="15" t="s">
        <v>34</v>
      </c>
      <c r="H257" s="15" t="s">
        <v>1468</v>
      </c>
      <c r="I257" s="15" t="s">
        <v>1472</v>
      </c>
      <c r="J257" s="15" t="s">
        <v>35</v>
      </c>
      <c r="K257" s="15" t="s">
        <v>368</v>
      </c>
      <c r="L257" s="15" t="s">
        <v>1054</v>
      </c>
      <c r="M257" s="15" t="s">
        <v>461</v>
      </c>
      <c r="N257" s="31">
        <v>41449</v>
      </c>
      <c r="O257" s="31">
        <v>41449</v>
      </c>
      <c r="P257" s="31">
        <v>41449</v>
      </c>
      <c r="Q257" s="15" t="s">
        <v>38</v>
      </c>
      <c r="R257" s="15" t="s">
        <v>47</v>
      </c>
      <c r="S257" s="15" t="s">
        <v>520</v>
      </c>
      <c r="T257" s="15" t="s">
        <v>458</v>
      </c>
      <c r="U257" s="15" t="s">
        <v>42</v>
      </c>
      <c r="V257" s="31">
        <v>41519</v>
      </c>
      <c r="W257" s="15" t="s">
        <v>43</v>
      </c>
    </row>
    <row r="258" spans="1:23">
      <c r="A258" s="15">
        <v>212349174</v>
      </c>
      <c r="B258" s="15" t="s">
        <v>783</v>
      </c>
      <c r="C258" s="15" t="s">
        <v>32</v>
      </c>
      <c r="D258" s="15" t="s">
        <v>795</v>
      </c>
      <c r="E258" s="31">
        <v>42303</v>
      </c>
      <c r="F258" s="15" t="s">
        <v>1339</v>
      </c>
      <c r="G258" s="15" t="s">
        <v>34</v>
      </c>
      <c r="H258" s="15" t="s">
        <v>1468</v>
      </c>
      <c r="I258" s="15" t="s">
        <v>1472</v>
      </c>
      <c r="J258" s="15" t="s">
        <v>35</v>
      </c>
      <c r="K258" s="15" t="s">
        <v>36</v>
      </c>
      <c r="L258" s="15" t="s">
        <v>1052</v>
      </c>
      <c r="M258" s="15" t="s">
        <v>139</v>
      </c>
      <c r="N258" s="31">
        <v>41484</v>
      </c>
      <c r="O258" s="31">
        <v>41484</v>
      </c>
      <c r="P258" s="31">
        <v>41484</v>
      </c>
      <c r="Q258" s="15" t="s">
        <v>38</v>
      </c>
      <c r="R258" s="15" t="s">
        <v>47</v>
      </c>
      <c r="S258" s="15" t="s">
        <v>784</v>
      </c>
      <c r="T258" s="15" t="s">
        <v>778</v>
      </c>
      <c r="U258" s="15" t="s">
        <v>42</v>
      </c>
      <c r="V258" s="31">
        <v>42184</v>
      </c>
      <c r="W258" s="15" t="s">
        <v>43</v>
      </c>
    </row>
    <row r="259" spans="1:23">
      <c r="A259" s="15">
        <v>212356756</v>
      </c>
      <c r="B259" s="15" t="s">
        <v>686</v>
      </c>
      <c r="C259" s="15" t="s">
        <v>95</v>
      </c>
      <c r="D259" s="15" t="s">
        <v>550</v>
      </c>
      <c r="E259" s="31">
        <v>41498</v>
      </c>
      <c r="F259" s="15" t="s">
        <v>1340</v>
      </c>
      <c r="G259" s="15" t="s">
        <v>34</v>
      </c>
      <c r="H259" s="15" t="s">
        <v>1468</v>
      </c>
      <c r="I259" s="15" t="s">
        <v>1470</v>
      </c>
      <c r="J259" s="15" t="s">
        <v>35</v>
      </c>
      <c r="K259" s="15" t="s">
        <v>36</v>
      </c>
      <c r="L259" s="15" t="s">
        <v>1052</v>
      </c>
      <c r="M259" s="15" t="s">
        <v>920</v>
      </c>
      <c r="N259" s="31">
        <v>41498</v>
      </c>
      <c r="O259" s="31">
        <v>41498</v>
      </c>
      <c r="P259" s="31">
        <v>41498</v>
      </c>
      <c r="Q259" s="15" t="s">
        <v>38</v>
      </c>
      <c r="R259" s="15" t="s">
        <v>47</v>
      </c>
      <c r="S259" s="15" t="s">
        <v>687</v>
      </c>
      <c r="T259" s="15" t="s">
        <v>98</v>
      </c>
      <c r="U259" s="15" t="s">
        <v>42</v>
      </c>
      <c r="V259" s="31">
        <v>41498</v>
      </c>
      <c r="W259" s="15" t="s">
        <v>43</v>
      </c>
    </row>
    <row r="260" spans="1:23">
      <c r="A260" s="15">
        <v>212357456</v>
      </c>
      <c r="B260" s="15" t="s">
        <v>688</v>
      </c>
      <c r="C260" s="15" t="s">
        <v>95</v>
      </c>
      <c r="D260" s="15" t="s">
        <v>550</v>
      </c>
      <c r="E260" s="31">
        <v>41505</v>
      </c>
      <c r="F260" s="15" t="s">
        <v>1341</v>
      </c>
      <c r="G260" s="15" t="s">
        <v>34</v>
      </c>
      <c r="H260" s="15" t="s">
        <v>1468</v>
      </c>
      <c r="I260" s="15" t="s">
        <v>1470</v>
      </c>
      <c r="J260" s="15" t="s">
        <v>35</v>
      </c>
      <c r="K260" s="15" t="s">
        <v>36</v>
      </c>
      <c r="L260" s="15" t="s">
        <v>1052</v>
      </c>
      <c r="M260" s="15" t="s">
        <v>922</v>
      </c>
      <c r="N260" s="31">
        <v>41505</v>
      </c>
      <c r="O260" s="31">
        <v>41505</v>
      </c>
      <c r="P260" s="31">
        <v>41505</v>
      </c>
      <c r="Q260" s="15" t="s">
        <v>38</v>
      </c>
      <c r="R260" s="15" t="s">
        <v>47</v>
      </c>
      <c r="S260" s="15" t="s">
        <v>689</v>
      </c>
      <c r="T260" s="15" t="s">
        <v>113</v>
      </c>
      <c r="U260" s="15" t="s">
        <v>42</v>
      </c>
      <c r="V260" s="31">
        <v>41505</v>
      </c>
      <c r="W260" s="15" t="s">
        <v>43</v>
      </c>
    </row>
    <row r="261" spans="1:23">
      <c r="A261" s="15">
        <v>212360565</v>
      </c>
      <c r="B261" s="15" t="s">
        <v>690</v>
      </c>
      <c r="C261" s="15" t="s">
        <v>95</v>
      </c>
      <c r="D261" s="15" t="s">
        <v>550</v>
      </c>
      <c r="E261" s="31">
        <v>41526</v>
      </c>
      <c r="F261" s="15" t="s">
        <v>1342</v>
      </c>
      <c r="G261" s="15" t="s">
        <v>34</v>
      </c>
      <c r="H261" s="15" t="s">
        <v>1468</v>
      </c>
      <c r="I261" s="15" t="s">
        <v>1470</v>
      </c>
      <c r="J261" s="15" t="s">
        <v>35</v>
      </c>
      <c r="K261" s="15" t="s">
        <v>36</v>
      </c>
      <c r="L261" s="15" t="s">
        <v>1052</v>
      </c>
      <c r="M261" s="15" t="s">
        <v>281</v>
      </c>
      <c r="N261" s="31">
        <v>41526</v>
      </c>
      <c r="O261" s="31">
        <v>41526</v>
      </c>
      <c r="P261" s="31">
        <v>41526</v>
      </c>
      <c r="Q261" s="15" t="s">
        <v>38</v>
      </c>
      <c r="R261" s="15" t="s">
        <v>47</v>
      </c>
      <c r="S261" s="15" t="s">
        <v>691</v>
      </c>
      <c r="T261" s="15" t="s">
        <v>113</v>
      </c>
      <c r="U261" s="15" t="s">
        <v>42</v>
      </c>
      <c r="V261" s="31">
        <v>41526</v>
      </c>
      <c r="W261" s="15" t="s">
        <v>43</v>
      </c>
    </row>
    <row r="262" spans="1:23">
      <c r="A262" s="15">
        <v>212364977</v>
      </c>
      <c r="B262" s="15" t="s">
        <v>170</v>
      </c>
      <c r="C262" s="15" t="s">
        <v>95</v>
      </c>
      <c r="D262" s="15" t="s">
        <v>96</v>
      </c>
      <c r="E262" s="31">
        <v>41568</v>
      </c>
      <c r="F262" s="15" t="s">
        <v>1343</v>
      </c>
      <c r="G262" s="15" t="s">
        <v>34</v>
      </c>
      <c r="H262" s="15" t="s">
        <v>1468</v>
      </c>
      <c r="I262" s="15" t="s">
        <v>1470</v>
      </c>
      <c r="J262" s="15" t="s">
        <v>35</v>
      </c>
      <c r="K262" s="15" t="s">
        <v>36</v>
      </c>
      <c r="L262" s="15" t="s">
        <v>1052</v>
      </c>
      <c r="M262" s="15" t="s">
        <v>1480</v>
      </c>
      <c r="N262" s="31">
        <v>41568</v>
      </c>
      <c r="O262" s="31">
        <v>41568</v>
      </c>
      <c r="P262" s="31">
        <v>41568</v>
      </c>
      <c r="Q262" s="15" t="s">
        <v>38</v>
      </c>
      <c r="R262" s="15" t="s">
        <v>47</v>
      </c>
      <c r="S262" s="15" t="s">
        <v>171</v>
      </c>
      <c r="T262" s="15" t="s">
        <v>126</v>
      </c>
      <c r="U262" s="15" t="s">
        <v>42</v>
      </c>
      <c r="V262" s="33">
        <v>41568</v>
      </c>
      <c r="W262" s="15" t="s">
        <v>43</v>
      </c>
    </row>
    <row r="263" spans="1:23">
      <c r="A263" s="15">
        <v>212368227</v>
      </c>
      <c r="B263" s="15" t="s">
        <v>525</v>
      </c>
      <c r="C263" s="15" t="s">
        <v>32</v>
      </c>
      <c r="D263" s="15" t="s">
        <v>456</v>
      </c>
      <c r="E263" s="31">
        <v>42142</v>
      </c>
      <c r="F263" s="15" t="s">
        <v>1344</v>
      </c>
      <c r="G263" s="15" t="s">
        <v>34</v>
      </c>
      <c r="H263" s="15" t="s">
        <v>1468</v>
      </c>
      <c r="I263" s="15" t="s">
        <v>1472</v>
      </c>
      <c r="J263" s="15" t="s">
        <v>35</v>
      </c>
      <c r="K263" s="15" t="s">
        <v>368</v>
      </c>
      <c r="L263" s="15" t="s">
        <v>1054</v>
      </c>
      <c r="M263" s="15" t="s">
        <v>461</v>
      </c>
      <c r="N263" s="31">
        <v>41596</v>
      </c>
      <c r="O263" s="31">
        <v>41596</v>
      </c>
      <c r="P263" s="31">
        <v>41596</v>
      </c>
      <c r="Q263" s="15" t="s">
        <v>38</v>
      </c>
      <c r="R263" s="15" t="s">
        <v>47</v>
      </c>
      <c r="S263" s="15" t="s">
        <v>526</v>
      </c>
      <c r="T263" s="15" t="s">
        <v>459</v>
      </c>
      <c r="U263" s="15" t="s">
        <v>42</v>
      </c>
      <c r="V263" s="31">
        <v>42142</v>
      </c>
      <c r="W263" s="15" t="s">
        <v>43</v>
      </c>
    </row>
    <row r="264" spans="1:23">
      <c r="A264" s="15">
        <v>212398586</v>
      </c>
      <c r="B264" s="15" t="s">
        <v>172</v>
      </c>
      <c r="C264" s="15" t="s">
        <v>95</v>
      </c>
      <c r="D264" s="15" t="s">
        <v>96</v>
      </c>
      <c r="E264" s="31">
        <v>41687</v>
      </c>
      <c r="F264" s="15" t="s">
        <v>1345</v>
      </c>
      <c r="G264" s="15" t="s">
        <v>34</v>
      </c>
      <c r="H264" s="15" t="s">
        <v>1468</v>
      </c>
      <c r="I264" s="15" t="s">
        <v>1470</v>
      </c>
      <c r="J264" s="15" t="s">
        <v>35</v>
      </c>
      <c r="K264" s="15" t="s">
        <v>36</v>
      </c>
      <c r="L264" s="15" t="s">
        <v>1052</v>
      </c>
      <c r="M264" s="15" t="s">
        <v>37</v>
      </c>
      <c r="N264" s="31">
        <v>41687</v>
      </c>
      <c r="O264" s="31">
        <v>41687</v>
      </c>
      <c r="P264" s="31">
        <v>41687</v>
      </c>
      <c r="Q264" s="15" t="s">
        <v>38</v>
      </c>
      <c r="R264" s="15" t="s">
        <v>47</v>
      </c>
      <c r="S264" s="15" t="s">
        <v>173</v>
      </c>
      <c r="T264" s="15" t="s">
        <v>41</v>
      </c>
      <c r="U264" s="15" t="s">
        <v>42</v>
      </c>
      <c r="V264" s="31">
        <v>41687</v>
      </c>
      <c r="W264" s="15" t="s">
        <v>43</v>
      </c>
    </row>
    <row r="265" spans="1:23">
      <c r="A265" s="15">
        <v>212399010</v>
      </c>
      <c r="B265" s="15" t="s">
        <v>697</v>
      </c>
      <c r="C265" s="15" t="s">
        <v>95</v>
      </c>
      <c r="D265" s="15" t="s">
        <v>550</v>
      </c>
      <c r="E265" s="31">
        <v>42408</v>
      </c>
      <c r="F265" s="15" t="s">
        <v>1266</v>
      </c>
      <c r="G265" s="15" t="s">
        <v>34</v>
      </c>
      <c r="H265" s="15" t="s">
        <v>1468</v>
      </c>
      <c r="I265" s="15" t="s">
        <v>1470</v>
      </c>
      <c r="J265" s="15" t="s">
        <v>35</v>
      </c>
      <c r="K265" s="15" t="s">
        <v>36</v>
      </c>
      <c r="L265" s="15" t="s">
        <v>1052</v>
      </c>
      <c r="M265" s="15" t="s">
        <v>37</v>
      </c>
      <c r="N265" s="31">
        <v>41694</v>
      </c>
      <c r="O265" s="31">
        <v>41694</v>
      </c>
      <c r="P265" s="31">
        <v>41694</v>
      </c>
      <c r="Q265" s="15" t="s">
        <v>38</v>
      </c>
      <c r="R265" s="15" t="s">
        <v>47</v>
      </c>
      <c r="S265" s="15" t="s">
        <v>698</v>
      </c>
      <c r="T265" s="15" t="s">
        <v>41</v>
      </c>
      <c r="U265" s="15" t="s">
        <v>42</v>
      </c>
      <c r="V265" s="31">
        <v>41694</v>
      </c>
      <c r="W265" s="15" t="s">
        <v>43</v>
      </c>
    </row>
    <row r="266" spans="1:23">
      <c r="A266" s="15">
        <v>212399014</v>
      </c>
      <c r="B266" s="15" t="s">
        <v>174</v>
      </c>
      <c r="C266" s="15" t="s">
        <v>95</v>
      </c>
      <c r="D266" s="15" t="s">
        <v>96</v>
      </c>
      <c r="E266" s="31">
        <v>41694</v>
      </c>
      <c r="F266" s="15" t="s">
        <v>1346</v>
      </c>
      <c r="G266" s="15" t="s">
        <v>34</v>
      </c>
      <c r="H266" s="15" t="s">
        <v>1468</v>
      </c>
      <c r="I266" s="15" t="s">
        <v>1470</v>
      </c>
      <c r="J266" s="15" t="s">
        <v>35</v>
      </c>
      <c r="K266" s="15" t="s">
        <v>36</v>
      </c>
      <c r="L266" s="15" t="s">
        <v>1052</v>
      </c>
      <c r="M266" s="15" t="s">
        <v>37</v>
      </c>
      <c r="N266" s="31">
        <v>41694</v>
      </c>
      <c r="O266" s="31">
        <v>41694</v>
      </c>
      <c r="P266" s="31">
        <v>41694</v>
      </c>
      <c r="Q266" s="15" t="s">
        <v>38</v>
      </c>
      <c r="R266" s="15" t="s">
        <v>47</v>
      </c>
      <c r="S266" s="15" t="s">
        <v>175</v>
      </c>
      <c r="T266" s="15" t="s">
        <v>41</v>
      </c>
      <c r="U266" s="15" t="s">
        <v>42</v>
      </c>
      <c r="V266" s="33">
        <v>41694</v>
      </c>
      <c r="W266" s="15" t="s">
        <v>43</v>
      </c>
    </row>
    <row r="267" spans="1:23">
      <c r="A267" s="15">
        <v>212400315</v>
      </c>
      <c r="B267" s="15" t="s">
        <v>521</v>
      </c>
      <c r="C267" s="15" t="s">
        <v>32</v>
      </c>
      <c r="D267" s="15" t="s">
        <v>456</v>
      </c>
      <c r="E267" s="31">
        <v>41709</v>
      </c>
      <c r="F267" s="15" t="s">
        <v>1347</v>
      </c>
      <c r="G267" s="15" t="s">
        <v>34</v>
      </c>
      <c r="H267" s="15" t="s">
        <v>1468</v>
      </c>
      <c r="I267" s="15" t="s">
        <v>1472</v>
      </c>
      <c r="J267" s="15" t="s">
        <v>35</v>
      </c>
      <c r="K267" s="15" t="s">
        <v>368</v>
      </c>
      <c r="L267" s="15" t="s">
        <v>1054</v>
      </c>
      <c r="M267" s="15" t="s">
        <v>461</v>
      </c>
      <c r="N267" s="31">
        <v>41709</v>
      </c>
      <c r="O267" s="31">
        <v>41709</v>
      </c>
      <c r="P267" s="31">
        <v>41709</v>
      </c>
      <c r="Q267" s="15" t="s">
        <v>38</v>
      </c>
      <c r="R267" s="15" t="s">
        <v>47</v>
      </c>
      <c r="S267" s="15" t="s">
        <v>522</v>
      </c>
      <c r="T267" s="15" t="s">
        <v>458</v>
      </c>
      <c r="U267" s="15" t="s">
        <v>42</v>
      </c>
      <c r="V267" s="31">
        <v>41709</v>
      </c>
      <c r="W267" s="15" t="s">
        <v>43</v>
      </c>
    </row>
    <row r="268" spans="1:23">
      <c r="A268" s="15">
        <v>212400319</v>
      </c>
      <c r="B268" s="15" t="s">
        <v>538</v>
      </c>
      <c r="C268" s="15" t="s">
        <v>32</v>
      </c>
      <c r="D268" s="15" t="s">
        <v>456</v>
      </c>
      <c r="E268" s="31">
        <v>43598</v>
      </c>
      <c r="F268" s="15" t="s">
        <v>1348</v>
      </c>
      <c r="G268" s="15" t="s">
        <v>34</v>
      </c>
      <c r="H268" s="15" t="s">
        <v>1468</v>
      </c>
      <c r="I268" s="15" t="s">
        <v>1472</v>
      </c>
      <c r="J268" s="15" t="s">
        <v>35</v>
      </c>
      <c r="K268" s="15" t="s">
        <v>368</v>
      </c>
      <c r="L268" s="15" t="s">
        <v>1054</v>
      </c>
      <c r="M268" s="15" t="s">
        <v>1080</v>
      </c>
      <c r="N268" s="31">
        <v>41708</v>
      </c>
      <c r="O268" s="31">
        <v>41708</v>
      </c>
      <c r="P268" s="31">
        <v>41708</v>
      </c>
      <c r="Q268" s="15" t="s">
        <v>38</v>
      </c>
      <c r="R268" s="15" t="s">
        <v>39</v>
      </c>
      <c r="S268" s="15" t="s">
        <v>539</v>
      </c>
      <c r="T268" s="15" t="s">
        <v>458</v>
      </c>
      <c r="U268" s="15" t="s">
        <v>42</v>
      </c>
      <c r="V268" s="31">
        <v>43325</v>
      </c>
      <c r="W268" s="15" t="s">
        <v>43</v>
      </c>
    </row>
    <row r="269" spans="1:23">
      <c r="A269" s="15">
        <v>212401260</v>
      </c>
      <c r="B269" s="15" t="s">
        <v>899</v>
      </c>
      <c r="C269" s="15" t="s">
        <v>893</v>
      </c>
      <c r="D269" s="15" t="s">
        <v>903</v>
      </c>
      <c r="E269" s="31">
        <v>41890</v>
      </c>
      <c r="F269" s="15" t="s">
        <v>1349</v>
      </c>
      <c r="G269" s="15" t="s">
        <v>894</v>
      </c>
      <c r="H269" s="15" t="s">
        <v>1475</v>
      </c>
      <c r="I269" s="15" t="s">
        <v>1476</v>
      </c>
      <c r="J269" s="15" t="s">
        <v>35</v>
      </c>
      <c r="K269" s="15" t="s">
        <v>1477</v>
      </c>
      <c r="L269" s="15" t="s">
        <v>1478</v>
      </c>
      <c r="M269" s="15" t="s">
        <v>921</v>
      </c>
      <c r="N269" s="31">
        <v>41708</v>
      </c>
      <c r="O269" s="31">
        <v>41708</v>
      </c>
      <c r="P269" s="31">
        <v>41708</v>
      </c>
      <c r="Q269" s="15" t="s">
        <v>38</v>
      </c>
      <c r="R269" s="15" t="s">
        <v>47</v>
      </c>
      <c r="S269" s="15" t="s">
        <v>933</v>
      </c>
      <c r="T269" s="15" t="s">
        <v>433</v>
      </c>
      <c r="U269" s="15" t="s">
        <v>927</v>
      </c>
      <c r="V269" s="33">
        <v>41708</v>
      </c>
      <c r="W269" s="15" t="s">
        <v>122</v>
      </c>
    </row>
    <row r="270" spans="1:23">
      <c r="A270" s="15">
        <v>212403653</v>
      </c>
      <c r="B270" s="15" t="s">
        <v>176</v>
      </c>
      <c r="C270" s="15" t="s">
        <v>95</v>
      </c>
      <c r="D270" s="15" t="s">
        <v>96</v>
      </c>
      <c r="E270" s="31">
        <v>41722</v>
      </c>
      <c r="F270" s="15" t="s">
        <v>1350</v>
      </c>
      <c r="G270" s="15" t="s">
        <v>34</v>
      </c>
      <c r="H270" s="15" t="s">
        <v>1468</v>
      </c>
      <c r="I270" s="15" t="s">
        <v>1470</v>
      </c>
      <c r="J270" s="15" t="s">
        <v>35</v>
      </c>
      <c r="K270" s="15" t="s">
        <v>36</v>
      </c>
      <c r="L270" s="15" t="s">
        <v>1052</v>
      </c>
      <c r="M270" s="15" t="s">
        <v>1097</v>
      </c>
      <c r="N270" s="31">
        <v>41722</v>
      </c>
      <c r="O270" s="31">
        <v>41722</v>
      </c>
      <c r="P270" s="31">
        <v>41722</v>
      </c>
      <c r="Q270" s="15" t="s">
        <v>38</v>
      </c>
      <c r="R270" s="15" t="s">
        <v>47</v>
      </c>
      <c r="S270" s="15" t="s">
        <v>177</v>
      </c>
      <c r="T270" s="15" t="s">
        <v>98</v>
      </c>
      <c r="U270" s="15" t="s">
        <v>42</v>
      </c>
      <c r="V270" s="31">
        <v>41722</v>
      </c>
      <c r="W270" s="15" t="s">
        <v>43</v>
      </c>
    </row>
    <row r="271" spans="1:23">
      <c r="A271" s="15">
        <v>212404386</v>
      </c>
      <c r="B271" s="15" t="s">
        <v>46</v>
      </c>
      <c r="C271" s="15" t="s">
        <v>32</v>
      </c>
      <c r="D271" s="15" t="s">
        <v>33</v>
      </c>
      <c r="E271" s="31">
        <v>41736</v>
      </c>
      <c r="F271" s="15" t="s">
        <v>1351</v>
      </c>
      <c r="G271" s="15" t="s">
        <v>34</v>
      </c>
      <c r="H271" s="15" t="s">
        <v>1468</v>
      </c>
      <c r="I271" s="15" t="s">
        <v>1470</v>
      </c>
      <c r="J271" s="15" t="s">
        <v>35</v>
      </c>
      <c r="K271" s="15" t="s">
        <v>36</v>
      </c>
      <c r="L271" s="15" t="s">
        <v>1052</v>
      </c>
      <c r="M271" s="15" t="s">
        <v>37</v>
      </c>
      <c r="N271" s="31">
        <v>41736</v>
      </c>
      <c r="O271" s="31">
        <v>41736</v>
      </c>
      <c r="P271" s="31">
        <v>41736</v>
      </c>
      <c r="Q271" s="15" t="s">
        <v>38</v>
      </c>
      <c r="R271" s="15" t="s">
        <v>47</v>
      </c>
      <c r="S271" s="15" t="s">
        <v>48</v>
      </c>
      <c r="T271" s="15" t="s">
        <v>41</v>
      </c>
      <c r="U271" s="15" t="s">
        <v>42</v>
      </c>
      <c r="V271" s="31">
        <v>41736</v>
      </c>
      <c r="W271" s="15" t="s">
        <v>43</v>
      </c>
    </row>
    <row r="272" spans="1:23">
      <c r="A272" s="15">
        <v>212404486</v>
      </c>
      <c r="B272" s="15" t="s">
        <v>699</v>
      </c>
      <c r="C272" s="15" t="s">
        <v>95</v>
      </c>
      <c r="D272" s="15" t="s">
        <v>550</v>
      </c>
      <c r="E272" s="31">
        <v>41729</v>
      </c>
      <c r="F272" s="15" t="s">
        <v>1352</v>
      </c>
      <c r="G272" s="15" t="s">
        <v>34</v>
      </c>
      <c r="H272" s="15" t="s">
        <v>1468</v>
      </c>
      <c r="I272" s="15" t="s">
        <v>1470</v>
      </c>
      <c r="J272" s="15" t="s">
        <v>35</v>
      </c>
      <c r="K272" s="15" t="s">
        <v>36</v>
      </c>
      <c r="L272" s="15" t="s">
        <v>1052</v>
      </c>
      <c r="M272" s="15" t="s">
        <v>37</v>
      </c>
      <c r="N272" s="31">
        <v>41729</v>
      </c>
      <c r="O272" s="31">
        <v>41729</v>
      </c>
      <c r="P272" s="31">
        <v>41729</v>
      </c>
      <c r="Q272" s="15" t="s">
        <v>38</v>
      </c>
      <c r="R272" s="15" t="s">
        <v>47</v>
      </c>
      <c r="S272" s="15" t="s">
        <v>700</v>
      </c>
      <c r="T272" s="15" t="s">
        <v>41</v>
      </c>
      <c r="U272" s="15" t="s">
        <v>42</v>
      </c>
      <c r="V272" s="31">
        <v>41729</v>
      </c>
      <c r="W272" s="15" t="s">
        <v>43</v>
      </c>
    </row>
    <row r="273" spans="1:23">
      <c r="A273" s="15">
        <v>212407994</v>
      </c>
      <c r="B273" s="15" t="s">
        <v>707</v>
      </c>
      <c r="C273" s="15" t="s">
        <v>95</v>
      </c>
      <c r="D273" s="15" t="s">
        <v>550</v>
      </c>
      <c r="E273" s="31">
        <v>41750</v>
      </c>
      <c r="F273" s="15" t="s">
        <v>1141</v>
      </c>
      <c r="G273" s="15" t="s">
        <v>34</v>
      </c>
      <c r="H273" s="15" t="s">
        <v>1468</v>
      </c>
      <c r="I273" s="15" t="s">
        <v>1469</v>
      </c>
      <c r="J273" s="15" t="s">
        <v>35</v>
      </c>
      <c r="K273" s="15" t="s">
        <v>36</v>
      </c>
      <c r="L273" s="15" t="s">
        <v>1052</v>
      </c>
      <c r="M273" s="15" t="s">
        <v>37</v>
      </c>
      <c r="N273" s="31">
        <v>41750</v>
      </c>
      <c r="O273" s="31">
        <v>41750</v>
      </c>
      <c r="P273" s="31">
        <v>41750</v>
      </c>
      <c r="Q273" s="15" t="s">
        <v>38</v>
      </c>
      <c r="R273" s="15" t="s">
        <v>39</v>
      </c>
      <c r="S273" s="15" t="s">
        <v>708</v>
      </c>
      <c r="T273" s="15" t="s">
        <v>41</v>
      </c>
      <c r="U273" s="15" t="s">
        <v>42</v>
      </c>
      <c r="V273" s="31">
        <v>41750</v>
      </c>
      <c r="W273" s="15" t="s">
        <v>43</v>
      </c>
    </row>
    <row r="274" spans="1:23">
      <c r="A274" s="15">
        <v>212408353</v>
      </c>
      <c r="B274" s="15" t="s">
        <v>701</v>
      </c>
      <c r="C274" s="15" t="s">
        <v>95</v>
      </c>
      <c r="D274" s="15" t="s">
        <v>550</v>
      </c>
      <c r="E274" s="31">
        <v>41750</v>
      </c>
      <c r="F274" s="15" t="s">
        <v>1141</v>
      </c>
      <c r="G274" s="15" t="s">
        <v>34</v>
      </c>
      <c r="H274" s="15" t="s">
        <v>1468</v>
      </c>
      <c r="I274" s="15" t="s">
        <v>1470</v>
      </c>
      <c r="J274" s="15" t="s">
        <v>35</v>
      </c>
      <c r="K274" s="15" t="s">
        <v>228</v>
      </c>
      <c r="L274" s="15" t="s">
        <v>1053</v>
      </c>
      <c r="M274" s="15" t="s">
        <v>229</v>
      </c>
      <c r="N274" s="31">
        <v>41750</v>
      </c>
      <c r="O274" s="31">
        <v>41750</v>
      </c>
      <c r="P274" s="31">
        <v>41750</v>
      </c>
      <c r="Q274" s="15" t="s">
        <v>38</v>
      </c>
      <c r="R274" s="15" t="s">
        <v>47</v>
      </c>
      <c r="S274" s="15" t="s">
        <v>702</v>
      </c>
      <c r="T274" s="15" t="s">
        <v>231</v>
      </c>
      <c r="U274" s="15" t="s">
        <v>42</v>
      </c>
      <c r="V274" s="31">
        <v>41750</v>
      </c>
      <c r="W274" s="15" t="s">
        <v>43</v>
      </c>
    </row>
    <row r="275" spans="1:23">
      <c r="A275" s="15">
        <v>212408394</v>
      </c>
      <c r="B275" s="15" t="s">
        <v>705</v>
      </c>
      <c r="C275" s="15" t="s">
        <v>95</v>
      </c>
      <c r="D275" s="15" t="s">
        <v>550</v>
      </c>
      <c r="E275" s="31">
        <v>41750</v>
      </c>
      <c r="F275" s="15" t="s">
        <v>1141</v>
      </c>
      <c r="G275" s="15" t="s">
        <v>34</v>
      </c>
      <c r="H275" s="15" t="s">
        <v>1468</v>
      </c>
      <c r="I275" s="15" t="s">
        <v>1470</v>
      </c>
      <c r="J275" s="15" t="s">
        <v>35</v>
      </c>
      <c r="K275" s="15" t="s">
        <v>36</v>
      </c>
      <c r="L275" s="15" t="s">
        <v>1052</v>
      </c>
      <c r="M275" s="15" t="s">
        <v>1480</v>
      </c>
      <c r="N275" s="31">
        <v>41750</v>
      </c>
      <c r="O275" s="31">
        <v>41750</v>
      </c>
      <c r="P275" s="31">
        <v>41750</v>
      </c>
      <c r="Q275" s="15" t="s">
        <v>38</v>
      </c>
      <c r="R275" s="15" t="s">
        <v>47</v>
      </c>
      <c r="S275" s="15" t="s">
        <v>706</v>
      </c>
      <c r="T275" s="15" t="s">
        <v>126</v>
      </c>
      <c r="U275" s="15" t="s">
        <v>42</v>
      </c>
      <c r="V275" s="31">
        <v>41750</v>
      </c>
      <c r="W275" s="15" t="s">
        <v>43</v>
      </c>
    </row>
    <row r="276" spans="1:23">
      <c r="A276" s="15">
        <v>212410138</v>
      </c>
      <c r="B276" s="15" t="s">
        <v>296</v>
      </c>
      <c r="C276" s="15" t="s">
        <v>95</v>
      </c>
      <c r="D276" s="15" t="s">
        <v>270</v>
      </c>
      <c r="E276" s="31">
        <v>41764</v>
      </c>
      <c r="F276" s="15" t="s">
        <v>1353</v>
      </c>
      <c r="G276" s="15" t="s">
        <v>34</v>
      </c>
      <c r="H276" s="15" t="s">
        <v>1468</v>
      </c>
      <c r="I276" s="15" t="s">
        <v>1469</v>
      </c>
      <c r="J276" s="15" t="s">
        <v>35</v>
      </c>
      <c r="K276" s="15" t="s">
        <v>368</v>
      </c>
      <c r="L276" s="15" t="s">
        <v>1054</v>
      </c>
      <c r="M276" s="15" t="s">
        <v>57</v>
      </c>
      <c r="N276" s="31">
        <v>41764</v>
      </c>
      <c r="O276" s="31">
        <v>41764</v>
      </c>
      <c r="P276" s="31">
        <v>41764</v>
      </c>
      <c r="Q276" s="15" t="s">
        <v>38</v>
      </c>
      <c r="R276" s="15" t="s">
        <v>47</v>
      </c>
      <c r="S276" s="15" t="s">
        <v>297</v>
      </c>
      <c r="T276" s="15" t="s">
        <v>103</v>
      </c>
      <c r="U276" s="15" t="s">
        <v>42</v>
      </c>
      <c r="V276" s="31">
        <v>41764</v>
      </c>
      <c r="W276" s="15" t="s">
        <v>43</v>
      </c>
    </row>
    <row r="277" spans="1:23">
      <c r="A277" s="15">
        <v>212413155</v>
      </c>
      <c r="B277" s="15" t="s">
        <v>49</v>
      </c>
      <c r="C277" s="15" t="s">
        <v>32</v>
      </c>
      <c r="D277" s="15" t="s">
        <v>33</v>
      </c>
      <c r="E277" s="31">
        <v>41786</v>
      </c>
      <c r="F277" s="15" t="s">
        <v>1354</v>
      </c>
      <c r="G277" s="15" t="s">
        <v>34</v>
      </c>
      <c r="H277" s="15" t="s">
        <v>1468</v>
      </c>
      <c r="I277" s="15" t="s">
        <v>1470</v>
      </c>
      <c r="J277" s="15" t="s">
        <v>35</v>
      </c>
      <c r="K277" s="15" t="s">
        <v>36</v>
      </c>
      <c r="L277" s="15" t="s">
        <v>1052</v>
      </c>
      <c r="M277" s="15" t="s">
        <v>37</v>
      </c>
      <c r="N277" s="31">
        <v>41786</v>
      </c>
      <c r="O277" s="31">
        <v>41786</v>
      </c>
      <c r="P277" s="31">
        <v>41786</v>
      </c>
      <c r="Q277" s="15" t="s">
        <v>38</v>
      </c>
      <c r="R277" s="15" t="s">
        <v>39</v>
      </c>
      <c r="S277" s="15" t="s">
        <v>50</v>
      </c>
      <c r="T277" s="15" t="s">
        <v>41</v>
      </c>
      <c r="U277" s="15" t="s">
        <v>42</v>
      </c>
      <c r="V277" s="31">
        <v>41786</v>
      </c>
      <c r="W277" s="15" t="s">
        <v>43</v>
      </c>
    </row>
    <row r="278" spans="1:23">
      <c r="A278" s="15">
        <v>212414115</v>
      </c>
      <c r="B278" s="15" t="s">
        <v>799</v>
      </c>
      <c r="C278" s="15" t="s">
        <v>32</v>
      </c>
      <c r="D278" s="15" t="s">
        <v>800</v>
      </c>
      <c r="E278" s="31">
        <v>43045</v>
      </c>
      <c r="F278" s="15" t="s">
        <v>1355</v>
      </c>
      <c r="G278" s="15" t="s">
        <v>34</v>
      </c>
      <c r="H278" s="15" t="s">
        <v>1473</v>
      </c>
      <c r="I278" s="15" t="s">
        <v>1474</v>
      </c>
      <c r="J278" s="15" t="s">
        <v>35</v>
      </c>
      <c r="K278" s="15" t="s">
        <v>36</v>
      </c>
      <c r="L278" s="15" t="s">
        <v>1052</v>
      </c>
      <c r="M278" s="15" t="s">
        <v>801</v>
      </c>
      <c r="N278" s="31">
        <v>41786</v>
      </c>
      <c r="O278" s="31">
        <v>41786</v>
      </c>
      <c r="P278" s="31">
        <v>41786</v>
      </c>
      <c r="Q278" s="15" t="s">
        <v>38</v>
      </c>
      <c r="R278" s="15" t="s">
        <v>61</v>
      </c>
      <c r="S278" s="15" t="s">
        <v>802</v>
      </c>
      <c r="T278" s="15" t="s">
        <v>803</v>
      </c>
      <c r="U278" s="15" t="s">
        <v>42</v>
      </c>
      <c r="V278" s="31">
        <v>42821</v>
      </c>
      <c r="W278" s="15" t="s">
        <v>43</v>
      </c>
    </row>
    <row r="279" spans="1:23">
      <c r="A279" s="15">
        <v>212419866</v>
      </c>
      <c r="B279" s="15" t="s">
        <v>791</v>
      </c>
      <c r="C279" s="15" t="s">
        <v>32</v>
      </c>
      <c r="D279" s="15" t="s">
        <v>795</v>
      </c>
      <c r="E279" s="31">
        <v>44284</v>
      </c>
      <c r="F279" s="15" t="s">
        <v>1290</v>
      </c>
      <c r="G279" s="15" t="s">
        <v>34</v>
      </c>
      <c r="H279" s="15" t="s">
        <v>1468</v>
      </c>
      <c r="I279" s="15" t="s">
        <v>1472</v>
      </c>
      <c r="J279" s="15" t="s">
        <v>35</v>
      </c>
      <c r="K279" s="15" t="s">
        <v>36</v>
      </c>
      <c r="L279" s="15" t="s">
        <v>1052</v>
      </c>
      <c r="M279" s="15" t="s">
        <v>139</v>
      </c>
      <c r="N279" s="31">
        <v>41827</v>
      </c>
      <c r="O279" s="31">
        <v>41827</v>
      </c>
      <c r="P279" s="31">
        <v>41827</v>
      </c>
      <c r="Q279" s="15" t="s">
        <v>38</v>
      </c>
      <c r="R279" s="15" t="s">
        <v>47</v>
      </c>
      <c r="S279" s="15" t="s">
        <v>792</v>
      </c>
      <c r="T279" s="15" t="s">
        <v>793</v>
      </c>
      <c r="U279" s="15" t="s">
        <v>42</v>
      </c>
      <c r="V279" s="31">
        <v>43234</v>
      </c>
      <c r="W279" s="15" t="s">
        <v>43</v>
      </c>
    </row>
    <row r="280" spans="1:23">
      <c r="A280" s="15">
        <v>212420615</v>
      </c>
      <c r="B280" s="15" t="s">
        <v>715</v>
      </c>
      <c r="C280" s="15" t="s">
        <v>95</v>
      </c>
      <c r="D280" s="15" t="s">
        <v>550</v>
      </c>
      <c r="E280" s="31">
        <v>42401</v>
      </c>
      <c r="F280" s="15" t="s">
        <v>1168</v>
      </c>
      <c r="G280" s="15" t="s">
        <v>34</v>
      </c>
      <c r="H280" s="15" t="s">
        <v>1468</v>
      </c>
      <c r="I280" s="15" t="s">
        <v>1470</v>
      </c>
      <c r="J280" s="15" t="s">
        <v>35</v>
      </c>
      <c r="K280" s="15" t="s">
        <v>36</v>
      </c>
      <c r="L280" s="15" t="s">
        <v>1052</v>
      </c>
      <c r="M280" s="15" t="s">
        <v>37</v>
      </c>
      <c r="N280" s="31">
        <v>41834</v>
      </c>
      <c r="O280" s="31">
        <v>41834</v>
      </c>
      <c r="P280" s="31">
        <v>41834</v>
      </c>
      <c r="Q280" s="15" t="s">
        <v>38</v>
      </c>
      <c r="R280" s="15" t="s">
        <v>39</v>
      </c>
      <c r="S280" s="15" t="s">
        <v>716</v>
      </c>
      <c r="T280" s="15" t="s">
        <v>41</v>
      </c>
      <c r="U280" s="15" t="s">
        <v>42</v>
      </c>
      <c r="V280" s="31">
        <v>41834</v>
      </c>
      <c r="W280" s="15" t="s">
        <v>43</v>
      </c>
    </row>
    <row r="281" spans="1:23">
      <c r="A281" s="15">
        <v>212421546</v>
      </c>
      <c r="B281" s="15" t="s">
        <v>709</v>
      </c>
      <c r="C281" s="15" t="s">
        <v>95</v>
      </c>
      <c r="D281" s="15" t="s">
        <v>550</v>
      </c>
      <c r="E281" s="31">
        <v>41834</v>
      </c>
      <c r="F281" s="15" t="s">
        <v>1356</v>
      </c>
      <c r="G281" s="15" t="s">
        <v>34</v>
      </c>
      <c r="H281" s="15" t="s">
        <v>1468</v>
      </c>
      <c r="I281" s="15" t="s">
        <v>1470</v>
      </c>
      <c r="J281" s="15" t="s">
        <v>35</v>
      </c>
      <c r="K281" s="15" t="s">
        <v>36</v>
      </c>
      <c r="L281" s="15" t="s">
        <v>1052</v>
      </c>
      <c r="M281" s="15" t="s">
        <v>37</v>
      </c>
      <c r="N281" s="31">
        <v>41834</v>
      </c>
      <c r="O281" s="31">
        <v>41834</v>
      </c>
      <c r="P281" s="31">
        <v>41834</v>
      </c>
      <c r="Q281" s="15" t="s">
        <v>38</v>
      </c>
      <c r="R281" s="15" t="s">
        <v>47</v>
      </c>
      <c r="S281" s="15" t="s">
        <v>710</v>
      </c>
      <c r="T281" s="15" t="s">
        <v>41</v>
      </c>
      <c r="U281" s="15" t="s">
        <v>42</v>
      </c>
      <c r="V281" s="33">
        <v>41834</v>
      </c>
      <c r="W281" s="15" t="s">
        <v>43</v>
      </c>
    </row>
    <row r="282" spans="1:23">
      <c r="A282" s="15">
        <v>212421708</v>
      </c>
      <c r="B282" s="15" t="s">
        <v>713</v>
      </c>
      <c r="C282" s="15" t="s">
        <v>95</v>
      </c>
      <c r="D282" s="15" t="s">
        <v>550</v>
      </c>
      <c r="E282" s="31">
        <v>42401</v>
      </c>
      <c r="F282" s="15" t="s">
        <v>1168</v>
      </c>
      <c r="G282" s="15" t="s">
        <v>34</v>
      </c>
      <c r="H282" s="15" t="s">
        <v>1468</v>
      </c>
      <c r="I282" s="15" t="s">
        <v>1470</v>
      </c>
      <c r="J282" s="15" t="s">
        <v>35</v>
      </c>
      <c r="K282" s="15" t="s">
        <v>36</v>
      </c>
      <c r="L282" s="15" t="s">
        <v>1052</v>
      </c>
      <c r="M282" s="15" t="s">
        <v>281</v>
      </c>
      <c r="N282" s="31">
        <v>41834</v>
      </c>
      <c r="O282" s="31">
        <v>41834</v>
      </c>
      <c r="P282" s="31">
        <v>41834</v>
      </c>
      <c r="Q282" s="15" t="s">
        <v>38</v>
      </c>
      <c r="R282" s="15" t="s">
        <v>47</v>
      </c>
      <c r="S282" s="15" t="s">
        <v>714</v>
      </c>
      <c r="T282" s="15" t="s">
        <v>113</v>
      </c>
      <c r="U282" s="15" t="s">
        <v>42</v>
      </c>
      <c r="V282" s="33">
        <v>41834</v>
      </c>
      <c r="W282" s="15" t="s">
        <v>43</v>
      </c>
    </row>
    <row r="283" spans="1:23">
      <c r="A283" s="15">
        <v>212422408</v>
      </c>
      <c r="B283" s="15" t="s">
        <v>717</v>
      </c>
      <c r="C283" s="15" t="s">
        <v>95</v>
      </c>
      <c r="D283" s="15" t="s">
        <v>550</v>
      </c>
      <c r="E283" s="31">
        <v>41834</v>
      </c>
      <c r="F283" s="15" t="s">
        <v>1356</v>
      </c>
      <c r="G283" s="15" t="s">
        <v>34</v>
      </c>
      <c r="H283" s="15" t="s">
        <v>1468</v>
      </c>
      <c r="I283" s="15" t="s">
        <v>1470</v>
      </c>
      <c r="J283" s="15" t="s">
        <v>35</v>
      </c>
      <c r="K283" s="15" t="s">
        <v>36</v>
      </c>
      <c r="L283" s="15" t="s">
        <v>1052</v>
      </c>
      <c r="M283" s="15" t="s">
        <v>37</v>
      </c>
      <c r="N283" s="31">
        <v>41834</v>
      </c>
      <c r="O283" s="31">
        <v>41834</v>
      </c>
      <c r="P283" s="31">
        <v>41834</v>
      </c>
      <c r="Q283" s="15" t="s">
        <v>38</v>
      </c>
      <c r="R283" s="15" t="s">
        <v>47</v>
      </c>
      <c r="S283" s="15" t="s">
        <v>718</v>
      </c>
      <c r="T283" s="15" t="s">
        <v>41</v>
      </c>
      <c r="U283" s="15" t="s">
        <v>42</v>
      </c>
      <c r="V283" s="31">
        <v>41834</v>
      </c>
      <c r="W283" s="15" t="s">
        <v>43</v>
      </c>
    </row>
    <row r="284" spans="1:23">
      <c r="A284" s="15">
        <v>212422423</v>
      </c>
      <c r="B284" s="15" t="s">
        <v>711</v>
      </c>
      <c r="C284" s="15" t="s">
        <v>95</v>
      </c>
      <c r="D284" s="15" t="s">
        <v>550</v>
      </c>
      <c r="E284" s="31">
        <v>42401</v>
      </c>
      <c r="F284" s="15" t="s">
        <v>1168</v>
      </c>
      <c r="G284" s="15" t="s">
        <v>34</v>
      </c>
      <c r="H284" s="15" t="s">
        <v>1468</v>
      </c>
      <c r="I284" s="15" t="s">
        <v>1470</v>
      </c>
      <c r="J284" s="15" t="s">
        <v>35</v>
      </c>
      <c r="K284" s="15" t="s">
        <v>36</v>
      </c>
      <c r="L284" s="15" t="s">
        <v>1052</v>
      </c>
      <c r="M284" s="15" t="s">
        <v>37</v>
      </c>
      <c r="N284" s="31">
        <v>41834</v>
      </c>
      <c r="O284" s="31">
        <v>41834</v>
      </c>
      <c r="P284" s="31">
        <v>41834</v>
      </c>
      <c r="Q284" s="15" t="s">
        <v>38</v>
      </c>
      <c r="R284" s="15" t="s">
        <v>47</v>
      </c>
      <c r="S284" s="15" t="s">
        <v>712</v>
      </c>
      <c r="T284" s="15" t="s">
        <v>41</v>
      </c>
      <c r="U284" s="15" t="s">
        <v>42</v>
      </c>
      <c r="V284" s="31">
        <v>41834</v>
      </c>
      <c r="W284" s="15" t="s">
        <v>43</v>
      </c>
    </row>
    <row r="285" spans="1:23">
      <c r="A285" s="15">
        <v>212424195</v>
      </c>
      <c r="B285" s="15" t="s">
        <v>719</v>
      </c>
      <c r="C285" s="15" t="s">
        <v>95</v>
      </c>
      <c r="D285" s="15" t="s">
        <v>550</v>
      </c>
      <c r="E285" s="31">
        <v>41841</v>
      </c>
      <c r="F285" s="15" t="s">
        <v>1357</v>
      </c>
      <c r="G285" s="15" t="s">
        <v>34</v>
      </c>
      <c r="H285" s="15" t="s">
        <v>1468</v>
      </c>
      <c r="I285" s="15" t="s">
        <v>1470</v>
      </c>
      <c r="J285" s="15" t="s">
        <v>35</v>
      </c>
      <c r="K285" s="15" t="s">
        <v>228</v>
      </c>
      <c r="L285" s="15" t="s">
        <v>1053</v>
      </c>
      <c r="M285" s="15" t="s">
        <v>229</v>
      </c>
      <c r="N285" s="31">
        <v>41841</v>
      </c>
      <c r="O285" s="31">
        <v>41841</v>
      </c>
      <c r="P285" s="31">
        <v>41841</v>
      </c>
      <c r="Q285" s="15" t="s">
        <v>38</v>
      </c>
      <c r="R285" s="15" t="s">
        <v>47</v>
      </c>
      <c r="S285" s="15" t="s">
        <v>720</v>
      </c>
      <c r="T285" s="15" t="s">
        <v>721</v>
      </c>
      <c r="U285" s="15" t="s">
        <v>42</v>
      </c>
      <c r="V285" s="33">
        <v>41841</v>
      </c>
      <c r="W285" s="15" t="s">
        <v>122</v>
      </c>
    </row>
    <row r="286" spans="1:23">
      <c r="A286" s="15">
        <v>212424777</v>
      </c>
      <c r="B286" s="15" t="s">
        <v>300</v>
      </c>
      <c r="C286" s="15" t="s">
        <v>95</v>
      </c>
      <c r="D286" s="15" t="s">
        <v>270</v>
      </c>
      <c r="E286" s="31">
        <v>41855</v>
      </c>
      <c r="F286" s="15" t="s">
        <v>1358</v>
      </c>
      <c r="G286" s="15" t="s">
        <v>34</v>
      </c>
      <c r="H286" s="15" t="s">
        <v>1468</v>
      </c>
      <c r="I286" s="15" t="s">
        <v>1469</v>
      </c>
      <c r="J286" s="15" t="s">
        <v>35</v>
      </c>
      <c r="K286" s="15" t="s">
        <v>36</v>
      </c>
      <c r="L286" s="15" t="s">
        <v>1052</v>
      </c>
      <c r="M286" s="15" t="s">
        <v>281</v>
      </c>
      <c r="N286" s="31">
        <v>41855</v>
      </c>
      <c r="O286" s="31">
        <v>41855</v>
      </c>
      <c r="P286" s="31">
        <v>41855</v>
      </c>
      <c r="Q286" s="15" t="s">
        <v>38</v>
      </c>
      <c r="R286" s="15" t="s">
        <v>47</v>
      </c>
      <c r="S286" s="15" t="s">
        <v>301</v>
      </c>
      <c r="T286" s="15" t="s">
        <v>224</v>
      </c>
      <c r="U286" s="15" t="s">
        <v>42</v>
      </c>
      <c r="V286" s="31">
        <v>41855</v>
      </c>
      <c r="W286" s="15" t="s">
        <v>43</v>
      </c>
    </row>
    <row r="287" spans="1:23">
      <c r="A287" s="15">
        <v>212424887</v>
      </c>
      <c r="B287" s="15" t="s">
        <v>722</v>
      </c>
      <c r="C287" s="15" t="s">
        <v>95</v>
      </c>
      <c r="D287" s="15" t="s">
        <v>550</v>
      </c>
      <c r="E287" s="31">
        <v>41855</v>
      </c>
      <c r="F287" s="15" t="s">
        <v>1358</v>
      </c>
      <c r="G287" s="15" t="s">
        <v>34</v>
      </c>
      <c r="H287" s="15" t="s">
        <v>1468</v>
      </c>
      <c r="I287" s="15" t="s">
        <v>1470</v>
      </c>
      <c r="J287" s="15" t="s">
        <v>35</v>
      </c>
      <c r="K287" s="15" t="s">
        <v>36</v>
      </c>
      <c r="L287" s="15" t="s">
        <v>1052</v>
      </c>
      <c r="M287" s="15" t="s">
        <v>37</v>
      </c>
      <c r="N287" s="31">
        <v>41855</v>
      </c>
      <c r="O287" s="31">
        <v>41855</v>
      </c>
      <c r="P287" s="31">
        <v>41855</v>
      </c>
      <c r="Q287" s="15" t="s">
        <v>38</v>
      </c>
      <c r="R287" s="15" t="s">
        <v>47</v>
      </c>
      <c r="S287" s="15" t="s">
        <v>723</v>
      </c>
      <c r="T287" s="15" t="s">
        <v>41</v>
      </c>
      <c r="U287" s="15" t="s">
        <v>42</v>
      </c>
      <c r="V287" s="31">
        <v>41855</v>
      </c>
      <c r="W287" s="15" t="s">
        <v>43</v>
      </c>
    </row>
    <row r="288" spans="1:23">
      <c r="A288" s="15">
        <v>212424911</v>
      </c>
      <c r="B288" s="15" t="s">
        <v>724</v>
      </c>
      <c r="C288" s="15" t="s">
        <v>95</v>
      </c>
      <c r="D288" s="15" t="s">
        <v>550</v>
      </c>
      <c r="E288" s="31">
        <v>41855</v>
      </c>
      <c r="F288" s="15" t="s">
        <v>1358</v>
      </c>
      <c r="G288" s="15" t="s">
        <v>34</v>
      </c>
      <c r="H288" s="15" t="s">
        <v>1468</v>
      </c>
      <c r="I288" s="15" t="s">
        <v>1470</v>
      </c>
      <c r="J288" s="15" t="s">
        <v>35</v>
      </c>
      <c r="K288" s="15" t="s">
        <v>36</v>
      </c>
      <c r="L288" s="15" t="s">
        <v>1052</v>
      </c>
      <c r="M288" s="15" t="s">
        <v>281</v>
      </c>
      <c r="N288" s="31">
        <v>41855</v>
      </c>
      <c r="O288" s="31">
        <v>41855</v>
      </c>
      <c r="P288" s="31">
        <v>41855</v>
      </c>
      <c r="Q288" s="15" t="s">
        <v>38</v>
      </c>
      <c r="R288" s="15" t="s">
        <v>47</v>
      </c>
      <c r="S288" s="15" t="s">
        <v>725</v>
      </c>
      <c r="T288" s="15" t="s">
        <v>113</v>
      </c>
      <c r="U288" s="15" t="s">
        <v>42</v>
      </c>
      <c r="V288" s="31">
        <v>41855</v>
      </c>
      <c r="W288" s="15" t="s">
        <v>43</v>
      </c>
    </row>
    <row r="289" spans="1:23">
      <c r="A289" s="15">
        <v>212425330</v>
      </c>
      <c r="B289" s="15" t="s">
        <v>298</v>
      </c>
      <c r="C289" s="15" t="s">
        <v>95</v>
      </c>
      <c r="D289" s="15" t="s">
        <v>270</v>
      </c>
      <c r="E289" s="31">
        <v>41855</v>
      </c>
      <c r="F289" s="15" t="s">
        <v>1358</v>
      </c>
      <c r="G289" s="15" t="s">
        <v>34</v>
      </c>
      <c r="H289" s="15" t="s">
        <v>1468</v>
      </c>
      <c r="I289" s="15" t="s">
        <v>1469</v>
      </c>
      <c r="J289" s="15" t="s">
        <v>35</v>
      </c>
      <c r="K289" s="15" t="s">
        <v>36</v>
      </c>
      <c r="L289" s="15" t="s">
        <v>1052</v>
      </c>
      <c r="M289" s="15" t="s">
        <v>922</v>
      </c>
      <c r="N289" s="31">
        <v>41855</v>
      </c>
      <c r="O289" s="31">
        <v>41855</v>
      </c>
      <c r="P289" s="31">
        <v>41855</v>
      </c>
      <c r="Q289" s="15" t="s">
        <v>38</v>
      </c>
      <c r="R289" s="15" t="s">
        <v>47</v>
      </c>
      <c r="S289" s="15" t="s">
        <v>299</v>
      </c>
      <c r="T289" s="15" t="s">
        <v>113</v>
      </c>
      <c r="U289" s="15" t="s">
        <v>42</v>
      </c>
      <c r="V289" s="31">
        <v>41855</v>
      </c>
      <c r="W289" s="15" t="s">
        <v>43</v>
      </c>
    </row>
    <row r="290" spans="1:23">
      <c r="A290" s="15">
        <v>212425756</v>
      </c>
      <c r="B290" s="15" t="s">
        <v>178</v>
      </c>
      <c r="C290" s="15" t="s">
        <v>95</v>
      </c>
      <c r="D290" s="15" t="s">
        <v>96</v>
      </c>
      <c r="E290" s="31">
        <v>41862</v>
      </c>
      <c r="F290" s="15" t="s">
        <v>1359</v>
      </c>
      <c r="G290" s="15" t="s">
        <v>34</v>
      </c>
      <c r="H290" s="15" t="s">
        <v>1468</v>
      </c>
      <c r="I290" s="15" t="s">
        <v>1470</v>
      </c>
      <c r="J290" s="15" t="s">
        <v>35</v>
      </c>
      <c r="K290" s="15" t="s">
        <v>36</v>
      </c>
      <c r="L290" s="15" t="s">
        <v>1052</v>
      </c>
      <c r="M290" s="15" t="s">
        <v>1055</v>
      </c>
      <c r="N290" s="31">
        <v>41862</v>
      </c>
      <c r="O290" s="31">
        <v>41862</v>
      </c>
      <c r="P290" s="31">
        <v>41862</v>
      </c>
      <c r="Q290" s="15" t="s">
        <v>38</v>
      </c>
      <c r="R290" s="15" t="s">
        <v>47</v>
      </c>
      <c r="S290" s="15" t="s">
        <v>179</v>
      </c>
      <c r="T290" s="15" t="s">
        <v>113</v>
      </c>
      <c r="U290" s="15" t="s">
        <v>42</v>
      </c>
      <c r="V290" s="31">
        <v>41862</v>
      </c>
      <c r="W290" s="15" t="s">
        <v>43</v>
      </c>
    </row>
    <row r="291" spans="1:23">
      <c r="A291" s="15">
        <v>212425808</v>
      </c>
      <c r="B291" s="15" t="s">
        <v>726</v>
      </c>
      <c r="C291" s="15" t="s">
        <v>95</v>
      </c>
      <c r="D291" s="15" t="s">
        <v>550</v>
      </c>
      <c r="E291" s="31">
        <v>42408</v>
      </c>
      <c r="F291" s="15" t="s">
        <v>1266</v>
      </c>
      <c r="G291" s="15" t="s">
        <v>34</v>
      </c>
      <c r="H291" s="15" t="s">
        <v>1468</v>
      </c>
      <c r="I291" s="15" t="s">
        <v>1470</v>
      </c>
      <c r="J291" s="15" t="s">
        <v>35</v>
      </c>
      <c r="K291" s="15" t="s">
        <v>36</v>
      </c>
      <c r="L291" s="15" t="s">
        <v>1052</v>
      </c>
      <c r="M291" s="15" t="s">
        <v>1480</v>
      </c>
      <c r="N291" s="31">
        <v>41862</v>
      </c>
      <c r="O291" s="31">
        <v>41862</v>
      </c>
      <c r="P291" s="31">
        <v>41862</v>
      </c>
      <c r="Q291" s="15" t="s">
        <v>38</v>
      </c>
      <c r="R291" s="15" t="s">
        <v>47</v>
      </c>
      <c r="S291" s="15" t="s">
        <v>727</v>
      </c>
      <c r="T291" s="15" t="s">
        <v>126</v>
      </c>
      <c r="U291" s="15" t="s">
        <v>42</v>
      </c>
      <c r="V291" s="31">
        <v>41862</v>
      </c>
      <c r="W291" s="15" t="s">
        <v>43</v>
      </c>
    </row>
    <row r="292" spans="1:23">
      <c r="A292" s="15">
        <v>212430478</v>
      </c>
      <c r="B292" s="15" t="s">
        <v>180</v>
      </c>
      <c r="C292" s="15" t="s">
        <v>95</v>
      </c>
      <c r="D292" s="15" t="s">
        <v>96</v>
      </c>
      <c r="E292" s="31">
        <v>41897</v>
      </c>
      <c r="F292" s="15" t="s">
        <v>1360</v>
      </c>
      <c r="G292" s="15" t="s">
        <v>34</v>
      </c>
      <c r="H292" s="15" t="s">
        <v>1468</v>
      </c>
      <c r="I292" s="15" t="s">
        <v>1470</v>
      </c>
      <c r="J292" s="15" t="s">
        <v>35</v>
      </c>
      <c r="K292" s="15" t="s">
        <v>36</v>
      </c>
      <c r="L292" s="15" t="s">
        <v>1052</v>
      </c>
      <c r="M292" s="15" t="s">
        <v>37</v>
      </c>
      <c r="N292" s="31">
        <v>41897</v>
      </c>
      <c r="O292" s="31">
        <v>41897</v>
      </c>
      <c r="P292" s="31">
        <v>41897</v>
      </c>
      <c r="Q292" s="15" t="s">
        <v>38</v>
      </c>
      <c r="R292" s="15" t="s">
        <v>47</v>
      </c>
      <c r="S292" s="15" t="s">
        <v>181</v>
      </c>
      <c r="T292" s="15" t="s">
        <v>41</v>
      </c>
      <c r="U292" s="15" t="s">
        <v>42</v>
      </c>
      <c r="V292" s="31">
        <v>41897</v>
      </c>
      <c r="W292" s="15" t="s">
        <v>43</v>
      </c>
    </row>
    <row r="293" spans="1:23">
      <c r="A293" s="15">
        <v>212435011</v>
      </c>
      <c r="B293" s="15" t="s">
        <v>182</v>
      </c>
      <c r="C293" s="15" t="s">
        <v>95</v>
      </c>
      <c r="D293" s="15" t="s">
        <v>96</v>
      </c>
      <c r="E293" s="31">
        <v>42016</v>
      </c>
      <c r="F293" s="15" t="s">
        <v>1361</v>
      </c>
      <c r="G293" s="15" t="s">
        <v>34</v>
      </c>
      <c r="H293" s="15" t="s">
        <v>1468</v>
      </c>
      <c r="I293" s="15" t="s">
        <v>1470</v>
      </c>
      <c r="J293" s="15" t="s">
        <v>35</v>
      </c>
      <c r="K293" s="15" t="s">
        <v>36</v>
      </c>
      <c r="L293" s="15" t="s">
        <v>1052</v>
      </c>
      <c r="M293" s="15" t="s">
        <v>922</v>
      </c>
      <c r="N293" s="31">
        <v>41932</v>
      </c>
      <c r="O293" s="31">
        <v>41932</v>
      </c>
      <c r="P293" s="31">
        <v>41932</v>
      </c>
      <c r="Q293" s="15" t="s">
        <v>38</v>
      </c>
      <c r="R293" s="15" t="s">
        <v>47</v>
      </c>
      <c r="S293" s="15" t="s">
        <v>183</v>
      </c>
      <c r="T293" s="15" t="s">
        <v>113</v>
      </c>
      <c r="U293" s="15" t="s">
        <v>42</v>
      </c>
      <c r="V293" s="31">
        <v>41932</v>
      </c>
      <c r="W293" s="15" t="s">
        <v>43</v>
      </c>
    </row>
    <row r="294" spans="1:23">
      <c r="A294" s="15">
        <v>212437220</v>
      </c>
      <c r="B294" s="15" t="s">
        <v>306</v>
      </c>
      <c r="C294" s="15" t="s">
        <v>95</v>
      </c>
      <c r="D294" s="15" t="s">
        <v>270</v>
      </c>
      <c r="E294" s="31">
        <v>42220</v>
      </c>
      <c r="F294" s="15" t="s">
        <v>1199</v>
      </c>
      <c r="G294" s="15" t="s">
        <v>34</v>
      </c>
      <c r="H294" s="15" t="s">
        <v>1468</v>
      </c>
      <c r="I294" s="15" t="s">
        <v>1469</v>
      </c>
      <c r="J294" s="15" t="s">
        <v>35</v>
      </c>
      <c r="K294" s="15" t="s">
        <v>36</v>
      </c>
      <c r="L294" s="15" t="s">
        <v>1052</v>
      </c>
      <c r="M294" s="15" t="s">
        <v>281</v>
      </c>
      <c r="N294" s="31">
        <v>41939</v>
      </c>
      <c r="O294" s="31">
        <v>41939</v>
      </c>
      <c r="P294" s="31">
        <v>41939</v>
      </c>
      <c r="Q294" s="15" t="s">
        <v>38</v>
      </c>
      <c r="R294" s="15" t="s">
        <v>47</v>
      </c>
      <c r="S294" s="15" t="s">
        <v>307</v>
      </c>
      <c r="T294" s="15" t="s">
        <v>113</v>
      </c>
      <c r="U294" s="15" t="s">
        <v>42</v>
      </c>
      <c r="V294" s="31">
        <v>42044</v>
      </c>
      <c r="W294" s="15" t="s">
        <v>43</v>
      </c>
    </row>
    <row r="295" spans="1:23">
      <c r="A295" s="15">
        <v>212445945</v>
      </c>
      <c r="B295" s="15" t="s">
        <v>1057</v>
      </c>
      <c r="C295" s="15" t="s">
        <v>32</v>
      </c>
      <c r="D295" s="15" t="s">
        <v>367</v>
      </c>
      <c r="E295" s="31">
        <v>44914</v>
      </c>
      <c r="F295" s="15" t="s">
        <v>1362</v>
      </c>
      <c r="G295" s="15" t="s">
        <v>34</v>
      </c>
      <c r="H295" s="15" t="s">
        <v>1468</v>
      </c>
      <c r="I295" s="15" t="s">
        <v>1472</v>
      </c>
      <c r="J295" s="15" t="s">
        <v>35</v>
      </c>
      <c r="K295" s="15" t="s">
        <v>368</v>
      </c>
      <c r="L295" s="15" t="s">
        <v>1054</v>
      </c>
      <c r="M295" s="15" t="s">
        <v>371</v>
      </c>
      <c r="N295" s="31">
        <v>42009</v>
      </c>
      <c r="O295" s="31">
        <v>42009</v>
      </c>
      <c r="P295" s="31">
        <v>42009</v>
      </c>
      <c r="Q295" s="15" t="s">
        <v>38</v>
      </c>
      <c r="R295" s="15" t="s">
        <v>47</v>
      </c>
      <c r="S295" s="15" t="s">
        <v>1082</v>
      </c>
      <c r="T295" s="15" t="s">
        <v>1098</v>
      </c>
      <c r="U295" s="15" t="s">
        <v>42</v>
      </c>
      <c r="V295" s="31">
        <v>43836</v>
      </c>
      <c r="W295" s="15" t="s">
        <v>43</v>
      </c>
    </row>
    <row r="296" spans="1:23">
      <c r="A296" s="15">
        <v>212446928</v>
      </c>
      <c r="B296" s="15" t="s">
        <v>900</v>
      </c>
      <c r="C296" s="15" t="s">
        <v>893</v>
      </c>
      <c r="D296" s="15" t="s">
        <v>903</v>
      </c>
      <c r="E296" s="31">
        <v>42387</v>
      </c>
      <c r="F296" s="15" t="s">
        <v>1363</v>
      </c>
      <c r="G296" s="15" t="s">
        <v>894</v>
      </c>
      <c r="H296" s="15" t="s">
        <v>1475</v>
      </c>
      <c r="I296" s="15" t="s">
        <v>1476</v>
      </c>
      <c r="J296" s="15" t="s">
        <v>35</v>
      </c>
      <c r="K296" s="15" t="s">
        <v>1477</v>
      </c>
      <c r="L296" s="15" t="s">
        <v>1478</v>
      </c>
      <c r="M296" s="15" t="s">
        <v>921</v>
      </c>
      <c r="N296" s="31">
        <v>42023</v>
      </c>
      <c r="O296" s="31">
        <v>42023</v>
      </c>
      <c r="P296" s="31">
        <v>42023</v>
      </c>
      <c r="Q296" s="15" t="s">
        <v>38</v>
      </c>
      <c r="R296" s="15" t="s">
        <v>47</v>
      </c>
      <c r="S296" s="15" t="s">
        <v>934</v>
      </c>
      <c r="T296" s="15" t="s">
        <v>433</v>
      </c>
      <c r="U296" s="15" t="s">
        <v>927</v>
      </c>
      <c r="V296" s="31">
        <v>42023</v>
      </c>
      <c r="W296" s="15" t="s">
        <v>43</v>
      </c>
    </row>
    <row r="297" spans="1:23">
      <c r="A297" s="15">
        <v>212449434</v>
      </c>
      <c r="B297" s="15" t="s">
        <v>184</v>
      </c>
      <c r="C297" s="15" t="s">
        <v>95</v>
      </c>
      <c r="D297" s="15" t="s">
        <v>96</v>
      </c>
      <c r="E297" s="31">
        <v>42220</v>
      </c>
      <c r="F297" s="15" t="s">
        <v>1199</v>
      </c>
      <c r="G297" s="15" t="s">
        <v>34</v>
      </c>
      <c r="H297" s="15" t="s">
        <v>1468</v>
      </c>
      <c r="I297" s="15" t="s">
        <v>1470</v>
      </c>
      <c r="J297" s="15" t="s">
        <v>35</v>
      </c>
      <c r="K297" s="15" t="s">
        <v>36</v>
      </c>
      <c r="L297" s="15" t="s">
        <v>1052</v>
      </c>
      <c r="M297" s="15" t="s">
        <v>130</v>
      </c>
      <c r="N297" s="31">
        <v>42037</v>
      </c>
      <c r="O297" s="31">
        <v>42037</v>
      </c>
      <c r="P297" s="31">
        <v>42037</v>
      </c>
      <c r="Q297" s="15" t="s">
        <v>38</v>
      </c>
      <c r="R297" s="15" t="s">
        <v>47</v>
      </c>
      <c r="S297" s="15" t="s">
        <v>185</v>
      </c>
      <c r="T297" s="15" t="s">
        <v>132</v>
      </c>
      <c r="U297" s="15" t="s">
        <v>42</v>
      </c>
      <c r="V297" s="31">
        <v>42037</v>
      </c>
      <c r="W297" s="15" t="s">
        <v>43</v>
      </c>
    </row>
    <row r="298" spans="1:23">
      <c r="A298" s="15">
        <v>212450996</v>
      </c>
      <c r="B298" s="15" t="s">
        <v>186</v>
      </c>
      <c r="C298" s="15" t="s">
        <v>95</v>
      </c>
      <c r="D298" s="15" t="s">
        <v>96</v>
      </c>
      <c r="E298" s="31">
        <v>42086</v>
      </c>
      <c r="F298" s="15" t="s">
        <v>1364</v>
      </c>
      <c r="G298" s="15" t="s">
        <v>34</v>
      </c>
      <c r="H298" s="15" t="s">
        <v>1468</v>
      </c>
      <c r="I298" s="15" t="s">
        <v>1470</v>
      </c>
      <c r="J298" s="15" t="s">
        <v>35</v>
      </c>
      <c r="K298" s="15" t="s">
        <v>36</v>
      </c>
      <c r="L298" s="15" t="s">
        <v>1052</v>
      </c>
      <c r="M298" s="15" t="s">
        <v>922</v>
      </c>
      <c r="N298" s="31">
        <v>42051</v>
      </c>
      <c r="O298" s="31">
        <v>42051</v>
      </c>
      <c r="P298" s="31">
        <v>42051</v>
      </c>
      <c r="Q298" s="15" t="s">
        <v>38</v>
      </c>
      <c r="R298" s="15" t="s">
        <v>47</v>
      </c>
      <c r="S298" s="15" t="s">
        <v>187</v>
      </c>
      <c r="T298" s="15" t="s">
        <v>113</v>
      </c>
      <c r="U298" s="15" t="s">
        <v>42</v>
      </c>
      <c r="V298" s="31">
        <v>42051</v>
      </c>
      <c r="W298" s="15" t="s">
        <v>43</v>
      </c>
    </row>
    <row r="299" spans="1:23">
      <c r="A299" s="15">
        <v>212452934</v>
      </c>
      <c r="B299" s="15" t="s">
        <v>759</v>
      </c>
      <c r="C299" s="15" t="s">
        <v>95</v>
      </c>
      <c r="D299" s="15" t="s">
        <v>550</v>
      </c>
      <c r="E299" s="31">
        <v>42786</v>
      </c>
      <c r="F299" s="15" t="s">
        <v>1365</v>
      </c>
      <c r="G299" s="15" t="s">
        <v>34</v>
      </c>
      <c r="H299" s="15" t="s">
        <v>1468</v>
      </c>
      <c r="I299" s="15" t="s">
        <v>1470</v>
      </c>
      <c r="J299" s="15" t="s">
        <v>35</v>
      </c>
      <c r="K299" s="15" t="s">
        <v>36</v>
      </c>
      <c r="L299" s="15" t="s">
        <v>1052</v>
      </c>
      <c r="M299" s="15" t="s">
        <v>281</v>
      </c>
      <c r="N299" s="31">
        <v>42072</v>
      </c>
      <c r="O299" s="31">
        <v>42072</v>
      </c>
      <c r="P299" s="31">
        <v>42072</v>
      </c>
      <c r="Q299" s="15" t="s">
        <v>38</v>
      </c>
      <c r="R299" s="15" t="s">
        <v>47</v>
      </c>
      <c r="S299" s="15" t="s">
        <v>760</v>
      </c>
      <c r="T299" s="15" t="s">
        <v>113</v>
      </c>
      <c r="U299" s="15" t="s">
        <v>42</v>
      </c>
      <c r="V299" s="31">
        <v>42786</v>
      </c>
      <c r="W299" s="15" t="s">
        <v>43</v>
      </c>
    </row>
    <row r="300" spans="1:23">
      <c r="A300" s="15">
        <v>212458018</v>
      </c>
      <c r="B300" s="15" t="s">
        <v>443</v>
      </c>
      <c r="C300" s="15" t="s">
        <v>32</v>
      </c>
      <c r="D300" s="15" t="s">
        <v>435</v>
      </c>
      <c r="E300" s="31">
        <v>42135</v>
      </c>
      <c r="F300" s="15" t="s">
        <v>1366</v>
      </c>
      <c r="G300" s="15" t="s">
        <v>34</v>
      </c>
      <c r="H300" s="15" t="s">
        <v>1468</v>
      </c>
      <c r="I300" s="15" t="s">
        <v>1472</v>
      </c>
      <c r="J300" s="15" t="s">
        <v>35</v>
      </c>
      <c r="K300" s="15" t="s">
        <v>228</v>
      </c>
      <c r="L300" s="15" t="s">
        <v>1053</v>
      </c>
      <c r="M300" s="15" t="s">
        <v>229</v>
      </c>
      <c r="N300" s="31">
        <v>42107</v>
      </c>
      <c r="O300" s="31">
        <v>42107</v>
      </c>
      <c r="P300" s="31">
        <v>42107</v>
      </c>
      <c r="Q300" s="15" t="s">
        <v>38</v>
      </c>
      <c r="R300" s="15" t="s">
        <v>47</v>
      </c>
      <c r="S300" s="15" t="s">
        <v>444</v>
      </c>
      <c r="T300" s="15" t="s">
        <v>231</v>
      </c>
      <c r="U300" s="15" t="s">
        <v>42</v>
      </c>
      <c r="V300" s="31">
        <v>42107</v>
      </c>
      <c r="W300" s="15" t="s">
        <v>43</v>
      </c>
    </row>
    <row r="301" spans="1:23">
      <c r="A301" s="15">
        <v>212458123</v>
      </c>
      <c r="B301" s="15" t="s">
        <v>445</v>
      </c>
      <c r="C301" s="15" t="s">
        <v>32</v>
      </c>
      <c r="D301" s="15" t="s">
        <v>435</v>
      </c>
      <c r="E301" s="31">
        <v>42135</v>
      </c>
      <c r="F301" s="15" t="s">
        <v>1366</v>
      </c>
      <c r="G301" s="15" t="s">
        <v>34</v>
      </c>
      <c r="H301" s="15" t="s">
        <v>1468</v>
      </c>
      <c r="I301" s="15" t="s">
        <v>1472</v>
      </c>
      <c r="J301" s="15" t="s">
        <v>35</v>
      </c>
      <c r="K301" s="15" t="s">
        <v>228</v>
      </c>
      <c r="L301" s="15" t="s">
        <v>1053</v>
      </c>
      <c r="M301" s="15" t="s">
        <v>229</v>
      </c>
      <c r="N301" s="31">
        <v>42107</v>
      </c>
      <c r="O301" s="31">
        <v>42107</v>
      </c>
      <c r="P301" s="31">
        <v>42107</v>
      </c>
      <c r="Q301" s="15" t="s">
        <v>38</v>
      </c>
      <c r="R301" s="15" t="s">
        <v>47</v>
      </c>
      <c r="S301" s="15" t="s">
        <v>446</v>
      </c>
      <c r="T301" s="15" t="s">
        <v>231</v>
      </c>
      <c r="U301" s="15" t="s">
        <v>42</v>
      </c>
      <c r="V301" s="31">
        <v>42107</v>
      </c>
      <c r="W301" s="15" t="s">
        <v>43</v>
      </c>
    </row>
    <row r="302" spans="1:23">
      <c r="A302" s="15">
        <v>212458241</v>
      </c>
      <c r="B302" s="15" t="s">
        <v>188</v>
      </c>
      <c r="C302" s="15" t="s">
        <v>95</v>
      </c>
      <c r="D302" s="15" t="s">
        <v>96</v>
      </c>
      <c r="E302" s="31">
        <v>42170</v>
      </c>
      <c r="F302" s="15" t="s">
        <v>1367</v>
      </c>
      <c r="G302" s="15" t="s">
        <v>34</v>
      </c>
      <c r="H302" s="15" t="s">
        <v>1468</v>
      </c>
      <c r="I302" s="15" t="s">
        <v>1470</v>
      </c>
      <c r="J302" s="15" t="s">
        <v>35</v>
      </c>
      <c r="K302" s="15" t="s">
        <v>368</v>
      </c>
      <c r="L302" s="15" t="s">
        <v>1054</v>
      </c>
      <c r="M302" s="15" t="s">
        <v>57</v>
      </c>
      <c r="N302" s="31">
        <v>42107</v>
      </c>
      <c r="O302" s="31">
        <v>42107</v>
      </c>
      <c r="P302" s="31">
        <v>42107</v>
      </c>
      <c r="Q302" s="15" t="s">
        <v>38</v>
      </c>
      <c r="R302" s="15" t="s">
        <v>47</v>
      </c>
      <c r="S302" s="15" t="s">
        <v>189</v>
      </c>
      <c r="T302" s="15" t="s">
        <v>68</v>
      </c>
      <c r="U302" s="15" t="s">
        <v>42</v>
      </c>
      <c r="V302" s="33">
        <v>42107</v>
      </c>
      <c r="W302" s="15" t="s">
        <v>43</v>
      </c>
    </row>
    <row r="303" spans="1:23">
      <c r="A303" s="15">
        <v>212462533</v>
      </c>
      <c r="B303" s="15" t="s">
        <v>190</v>
      </c>
      <c r="C303" s="15" t="s">
        <v>95</v>
      </c>
      <c r="D303" s="15" t="s">
        <v>96</v>
      </c>
      <c r="E303" s="31">
        <v>42135</v>
      </c>
      <c r="F303" s="15" t="s">
        <v>1366</v>
      </c>
      <c r="G303" s="15" t="s">
        <v>34</v>
      </c>
      <c r="H303" s="15" t="s">
        <v>1468</v>
      </c>
      <c r="I303" s="15" t="s">
        <v>1470</v>
      </c>
      <c r="J303" s="15" t="s">
        <v>35</v>
      </c>
      <c r="K303" s="15" t="s">
        <v>36</v>
      </c>
      <c r="L303" s="15" t="s">
        <v>1052</v>
      </c>
      <c r="M303" s="15" t="s">
        <v>1055</v>
      </c>
      <c r="N303" s="31">
        <v>42135</v>
      </c>
      <c r="O303" s="31">
        <v>42135</v>
      </c>
      <c r="P303" s="31">
        <v>42135</v>
      </c>
      <c r="Q303" s="15" t="s">
        <v>38</v>
      </c>
      <c r="R303" s="15" t="s">
        <v>47</v>
      </c>
      <c r="S303" s="15" t="s">
        <v>191</v>
      </c>
      <c r="T303" s="15" t="s">
        <v>113</v>
      </c>
      <c r="U303" s="15" t="s">
        <v>42</v>
      </c>
      <c r="V303" s="31">
        <v>42135</v>
      </c>
      <c r="W303" s="15" t="s">
        <v>43</v>
      </c>
    </row>
    <row r="304" spans="1:23">
      <c r="A304" s="15">
        <v>212463923</v>
      </c>
      <c r="B304" s="15" t="s">
        <v>750</v>
      </c>
      <c r="C304" s="15" t="s">
        <v>95</v>
      </c>
      <c r="D304" s="15" t="s">
        <v>550</v>
      </c>
      <c r="E304" s="31">
        <v>42506</v>
      </c>
      <c r="F304" s="15" t="s">
        <v>1368</v>
      </c>
      <c r="G304" s="15" t="s">
        <v>34</v>
      </c>
      <c r="H304" s="15" t="s">
        <v>1468</v>
      </c>
      <c r="I304" s="15" t="s">
        <v>1470</v>
      </c>
      <c r="J304" s="15" t="s">
        <v>35</v>
      </c>
      <c r="K304" s="15" t="s">
        <v>36</v>
      </c>
      <c r="L304" s="15" t="s">
        <v>1052</v>
      </c>
      <c r="M304" s="15" t="s">
        <v>281</v>
      </c>
      <c r="N304" s="31">
        <v>42150</v>
      </c>
      <c r="O304" s="31">
        <v>42150</v>
      </c>
      <c r="P304" s="31">
        <v>42150</v>
      </c>
      <c r="Q304" s="15" t="s">
        <v>38</v>
      </c>
      <c r="R304" s="15" t="s">
        <v>47</v>
      </c>
      <c r="S304" s="15" t="s">
        <v>751</v>
      </c>
      <c r="T304" s="15" t="s">
        <v>113</v>
      </c>
      <c r="U304" s="15" t="s">
        <v>42</v>
      </c>
      <c r="V304" s="31">
        <v>42443</v>
      </c>
      <c r="W304" s="15" t="s">
        <v>43</v>
      </c>
    </row>
    <row r="305" spans="1:23">
      <c r="A305" s="15">
        <v>212463925</v>
      </c>
      <c r="B305" s="15" t="s">
        <v>257</v>
      </c>
      <c r="C305" s="15" t="s">
        <v>32</v>
      </c>
      <c r="D305" s="15" t="s">
        <v>227</v>
      </c>
      <c r="E305" s="31">
        <v>42268</v>
      </c>
      <c r="F305" s="15" t="s">
        <v>1369</v>
      </c>
      <c r="G305" s="15" t="s">
        <v>34</v>
      </c>
      <c r="H305" s="15" t="s">
        <v>1468</v>
      </c>
      <c r="I305" s="15" t="s">
        <v>1471</v>
      </c>
      <c r="J305" s="15" t="s">
        <v>35</v>
      </c>
      <c r="K305" s="15" t="s">
        <v>228</v>
      </c>
      <c r="L305" s="15" t="s">
        <v>1053</v>
      </c>
      <c r="M305" s="15" t="s">
        <v>229</v>
      </c>
      <c r="N305" s="31">
        <v>42150</v>
      </c>
      <c r="O305" s="31">
        <v>42150</v>
      </c>
      <c r="P305" s="31">
        <v>42150</v>
      </c>
      <c r="Q305" s="15" t="s">
        <v>38</v>
      </c>
      <c r="R305" s="15" t="s">
        <v>47</v>
      </c>
      <c r="S305" s="15" t="s">
        <v>258</v>
      </c>
      <c r="T305" s="15" t="s">
        <v>231</v>
      </c>
      <c r="U305" s="15" t="s">
        <v>42</v>
      </c>
      <c r="V305" s="31">
        <v>42765</v>
      </c>
      <c r="W305" s="15" t="s">
        <v>43</v>
      </c>
    </row>
    <row r="306" spans="1:23">
      <c r="A306" s="15">
        <v>212469730</v>
      </c>
      <c r="B306" s="15" t="s">
        <v>901</v>
      </c>
      <c r="C306" s="15" t="s">
        <v>893</v>
      </c>
      <c r="D306" s="15" t="s">
        <v>903</v>
      </c>
      <c r="E306" s="31">
        <v>42422</v>
      </c>
      <c r="F306" s="15" t="s">
        <v>1370</v>
      </c>
      <c r="G306" s="15" t="s">
        <v>894</v>
      </c>
      <c r="H306" s="15" t="s">
        <v>1475</v>
      </c>
      <c r="I306" s="15" t="s">
        <v>1476</v>
      </c>
      <c r="J306" s="15" t="s">
        <v>35</v>
      </c>
      <c r="K306" s="15" t="s">
        <v>1477</v>
      </c>
      <c r="L306" s="15" t="s">
        <v>1478</v>
      </c>
      <c r="M306" s="15" t="s">
        <v>921</v>
      </c>
      <c r="N306" s="31">
        <v>42177</v>
      </c>
      <c r="O306" s="31">
        <v>42177</v>
      </c>
      <c r="P306" s="31">
        <v>42177</v>
      </c>
      <c r="Q306" s="15" t="s">
        <v>38</v>
      </c>
      <c r="R306" s="15" t="s">
        <v>61</v>
      </c>
      <c r="S306" s="15" t="s">
        <v>935</v>
      </c>
      <c r="T306" s="15" t="s">
        <v>433</v>
      </c>
      <c r="U306" s="15" t="s">
        <v>927</v>
      </c>
      <c r="V306" s="33">
        <v>42177</v>
      </c>
      <c r="W306" s="15" t="s">
        <v>122</v>
      </c>
    </row>
    <row r="307" spans="1:23">
      <c r="A307" s="15">
        <v>212469774</v>
      </c>
      <c r="B307" s="15" t="s">
        <v>358</v>
      </c>
      <c r="C307" s="15" t="s">
        <v>95</v>
      </c>
      <c r="D307" s="15" t="s">
        <v>356</v>
      </c>
      <c r="E307" s="31">
        <v>42220</v>
      </c>
      <c r="F307" s="15" t="s">
        <v>1199</v>
      </c>
      <c r="G307" s="15" t="s">
        <v>34</v>
      </c>
      <c r="H307" s="15" t="s">
        <v>1468</v>
      </c>
      <c r="I307" s="15" t="s">
        <v>1469</v>
      </c>
      <c r="J307" s="15" t="s">
        <v>35</v>
      </c>
      <c r="K307" s="15" t="s">
        <v>36</v>
      </c>
      <c r="L307" s="15" t="s">
        <v>1052</v>
      </c>
      <c r="M307" s="15" t="s">
        <v>922</v>
      </c>
      <c r="N307" s="31">
        <v>42184</v>
      </c>
      <c r="O307" s="31">
        <v>42184</v>
      </c>
      <c r="P307" s="31">
        <v>42184</v>
      </c>
      <c r="Q307" s="15" t="s">
        <v>38</v>
      </c>
      <c r="R307" s="15" t="s">
        <v>47</v>
      </c>
      <c r="S307" s="15" t="s">
        <v>359</v>
      </c>
      <c r="T307" s="15" t="s">
        <v>113</v>
      </c>
      <c r="U307" s="15" t="s">
        <v>42</v>
      </c>
      <c r="V307" s="31">
        <v>42184</v>
      </c>
      <c r="W307" s="15" t="s">
        <v>104</v>
      </c>
    </row>
    <row r="308" spans="1:23">
      <c r="A308" s="15">
        <v>212469810</v>
      </c>
      <c r="B308" s="15" t="s">
        <v>1371</v>
      </c>
      <c r="C308" s="15" t="s">
        <v>32</v>
      </c>
      <c r="D308" s="15" t="s">
        <v>367</v>
      </c>
      <c r="E308" s="31">
        <v>45152</v>
      </c>
      <c r="F308" s="15" t="s">
        <v>1372</v>
      </c>
      <c r="G308" s="15" t="s">
        <v>34</v>
      </c>
      <c r="H308" s="15" t="s">
        <v>1468</v>
      </c>
      <c r="I308" s="15" t="s">
        <v>1470</v>
      </c>
      <c r="J308" s="15" t="s">
        <v>35</v>
      </c>
      <c r="K308" s="15" t="s">
        <v>368</v>
      </c>
      <c r="L308" s="15" t="s">
        <v>1054</v>
      </c>
      <c r="M308" s="15" t="s">
        <v>1080</v>
      </c>
      <c r="N308" s="31">
        <v>42198</v>
      </c>
      <c r="O308" s="31">
        <v>42198</v>
      </c>
      <c r="P308" s="31">
        <v>42198</v>
      </c>
      <c r="Q308" s="15" t="s">
        <v>38</v>
      </c>
      <c r="R308" s="15" t="s">
        <v>39</v>
      </c>
      <c r="S308" s="15" t="s">
        <v>1487</v>
      </c>
      <c r="T308" s="15" t="s">
        <v>1098</v>
      </c>
      <c r="U308" s="15" t="s">
        <v>42</v>
      </c>
      <c r="V308" s="31">
        <v>45152</v>
      </c>
      <c r="W308" s="15" t="s">
        <v>43</v>
      </c>
    </row>
    <row r="309" spans="1:23">
      <c r="A309" s="15">
        <v>212471381</v>
      </c>
      <c r="B309" s="15" t="s">
        <v>828</v>
      </c>
      <c r="C309" s="15" t="s">
        <v>32</v>
      </c>
      <c r="D309" s="15" t="s">
        <v>806</v>
      </c>
      <c r="E309" s="31">
        <v>42275</v>
      </c>
      <c r="F309" s="15" t="s">
        <v>1174</v>
      </c>
      <c r="G309" s="15" t="s">
        <v>34</v>
      </c>
      <c r="H309" s="15" t="s">
        <v>1468</v>
      </c>
      <c r="I309" s="15" t="s">
        <v>1471</v>
      </c>
      <c r="J309" s="15" t="s">
        <v>35</v>
      </c>
      <c r="K309" s="15" t="s">
        <v>228</v>
      </c>
      <c r="L309" s="15" t="s">
        <v>1053</v>
      </c>
      <c r="M309" s="15" t="s">
        <v>76</v>
      </c>
      <c r="N309" s="31">
        <v>42198</v>
      </c>
      <c r="O309" s="31">
        <v>42198</v>
      </c>
      <c r="P309" s="31">
        <v>42247</v>
      </c>
      <c r="Q309" s="15" t="s">
        <v>38</v>
      </c>
      <c r="R309" s="15" t="s">
        <v>47</v>
      </c>
      <c r="S309" s="15" t="s">
        <v>829</v>
      </c>
      <c r="T309" s="15" t="s">
        <v>93</v>
      </c>
      <c r="U309" s="15" t="s">
        <v>42</v>
      </c>
      <c r="V309" s="31">
        <v>42247</v>
      </c>
      <c r="W309" s="15" t="s">
        <v>43</v>
      </c>
    </row>
    <row r="310" spans="1:23">
      <c r="A310" s="15">
        <v>212471510</v>
      </c>
      <c r="B310" s="15" t="s">
        <v>838</v>
      </c>
      <c r="C310" s="15" t="s">
        <v>32</v>
      </c>
      <c r="D310" s="15" t="s">
        <v>806</v>
      </c>
      <c r="E310" s="31">
        <v>42198</v>
      </c>
      <c r="F310" s="15" t="s">
        <v>1372</v>
      </c>
      <c r="G310" s="15" t="s">
        <v>34</v>
      </c>
      <c r="H310" s="15" t="s">
        <v>1468</v>
      </c>
      <c r="I310" s="15" t="s">
        <v>1471</v>
      </c>
      <c r="J310" s="15" t="s">
        <v>35</v>
      </c>
      <c r="K310" s="15" t="s">
        <v>228</v>
      </c>
      <c r="L310" s="15" t="s">
        <v>1053</v>
      </c>
      <c r="M310" s="15" t="s">
        <v>76</v>
      </c>
      <c r="N310" s="31">
        <v>42198</v>
      </c>
      <c r="O310" s="31">
        <v>42198</v>
      </c>
      <c r="P310" s="31">
        <v>42198</v>
      </c>
      <c r="Q310" s="15" t="s">
        <v>38</v>
      </c>
      <c r="R310" s="15" t="s">
        <v>47</v>
      </c>
      <c r="S310" s="15" t="s">
        <v>839</v>
      </c>
      <c r="T310" s="15" t="s">
        <v>93</v>
      </c>
      <c r="U310" s="15" t="s">
        <v>42</v>
      </c>
      <c r="V310" s="33">
        <v>42597</v>
      </c>
      <c r="W310" s="15" t="s">
        <v>43</v>
      </c>
    </row>
    <row r="311" spans="1:23">
      <c r="A311" s="15">
        <v>212471582</v>
      </c>
      <c r="B311" s="15" t="s">
        <v>192</v>
      </c>
      <c r="C311" s="15" t="s">
        <v>95</v>
      </c>
      <c r="D311" s="15" t="s">
        <v>96</v>
      </c>
      <c r="E311" s="31">
        <v>42198</v>
      </c>
      <c r="F311" s="15" t="s">
        <v>1372</v>
      </c>
      <c r="G311" s="15" t="s">
        <v>34</v>
      </c>
      <c r="H311" s="15" t="s">
        <v>1468</v>
      </c>
      <c r="I311" s="15" t="s">
        <v>1470</v>
      </c>
      <c r="J311" s="15" t="s">
        <v>35</v>
      </c>
      <c r="K311" s="15" t="s">
        <v>36</v>
      </c>
      <c r="L311" s="15" t="s">
        <v>1052</v>
      </c>
      <c r="M311" s="15" t="s">
        <v>922</v>
      </c>
      <c r="N311" s="31">
        <v>42198</v>
      </c>
      <c r="O311" s="31">
        <v>42198</v>
      </c>
      <c r="P311" s="31">
        <v>42198</v>
      </c>
      <c r="Q311" s="15" t="s">
        <v>38</v>
      </c>
      <c r="R311" s="15" t="s">
        <v>47</v>
      </c>
      <c r="S311" s="15" t="s">
        <v>193</v>
      </c>
      <c r="T311" s="15" t="s">
        <v>113</v>
      </c>
      <c r="U311" s="15" t="s">
        <v>42</v>
      </c>
      <c r="V311" s="31">
        <v>42170</v>
      </c>
      <c r="W311" s="15" t="s">
        <v>43</v>
      </c>
    </row>
    <row r="312" spans="1:23">
      <c r="A312" s="15">
        <v>212473051</v>
      </c>
      <c r="B312" s="15" t="s">
        <v>836</v>
      </c>
      <c r="C312" s="15" t="s">
        <v>32</v>
      </c>
      <c r="D312" s="15" t="s">
        <v>806</v>
      </c>
      <c r="E312" s="31">
        <v>44340</v>
      </c>
      <c r="F312" s="15" t="s">
        <v>1373</v>
      </c>
      <c r="G312" s="15" t="s">
        <v>34</v>
      </c>
      <c r="H312" s="15" t="s">
        <v>1468</v>
      </c>
      <c r="I312" s="15" t="s">
        <v>1471</v>
      </c>
      <c r="J312" s="15" t="s">
        <v>35</v>
      </c>
      <c r="K312" s="15" t="s">
        <v>228</v>
      </c>
      <c r="L312" s="15" t="s">
        <v>1053</v>
      </c>
      <c r="M312" s="15" t="s">
        <v>76</v>
      </c>
      <c r="N312" s="31">
        <v>42205</v>
      </c>
      <c r="O312" s="31">
        <v>42205</v>
      </c>
      <c r="P312" s="31">
        <v>42205</v>
      </c>
      <c r="Q312" s="15" t="s">
        <v>38</v>
      </c>
      <c r="R312" s="15" t="s">
        <v>47</v>
      </c>
      <c r="S312" s="15" t="s">
        <v>837</v>
      </c>
      <c r="T312" s="15" t="s">
        <v>93</v>
      </c>
      <c r="U312" s="15" t="s">
        <v>42</v>
      </c>
      <c r="V312" s="31">
        <v>42597</v>
      </c>
      <c r="W312" s="15" t="s">
        <v>43</v>
      </c>
    </row>
    <row r="313" spans="1:23">
      <c r="A313" s="15">
        <v>212473142</v>
      </c>
      <c r="B313" s="15" t="s">
        <v>341</v>
      </c>
      <c r="C313" s="15" t="s">
        <v>95</v>
      </c>
      <c r="D313" s="15" t="s">
        <v>321</v>
      </c>
      <c r="E313" s="31">
        <v>42220</v>
      </c>
      <c r="F313" s="15" t="s">
        <v>1199</v>
      </c>
      <c r="G313" s="15" t="s">
        <v>34</v>
      </c>
      <c r="H313" s="15" t="s">
        <v>1468</v>
      </c>
      <c r="I313" s="15" t="s">
        <v>1470</v>
      </c>
      <c r="J313" s="15" t="s">
        <v>35</v>
      </c>
      <c r="K313" s="15" t="s">
        <v>36</v>
      </c>
      <c r="L313" s="15" t="s">
        <v>1052</v>
      </c>
      <c r="M313" s="15" t="s">
        <v>322</v>
      </c>
      <c r="N313" s="31">
        <v>42205</v>
      </c>
      <c r="O313" s="31">
        <v>42205</v>
      </c>
      <c r="P313" s="31">
        <v>42205</v>
      </c>
      <c r="Q313" s="15" t="s">
        <v>38</v>
      </c>
      <c r="R313" s="15" t="s">
        <v>47</v>
      </c>
      <c r="S313" s="15" t="s">
        <v>342</v>
      </c>
      <c r="T313" s="15" t="s">
        <v>324</v>
      </c>
      <c r="U313" s="15" t="s">
        <v>42</v>
      </c>
      <c r="V313" s="31">
        <v>42205</v>
      </c>
      <c r="W313" s="15" t="s">
        <v>43</v>
      </c>
    </row>
    <row r="314" spans="1:23">
      <c r="A314" s="15">
        <v>212474558</v>
      </c>
      <c r="B314" s="15" t="s">
        <v>197</v>
      </c>
      <c r="C314" s="15" t="s">
        <v>95</v>
      </c>
      <c r="D314" s="15" t="s">
        <v>96</v>
      </c>
      <c r="E314" s="31">
        <v>42219</v>
      </c>
      <c r="F314" s="15" t="s">
        <v>1374</v>
      </c>
      <c r="G314" s="15" t="s">
        <v>34</v>
      </c>
      <c r="H314" s="15" t="s">
        <v>1468</v>
      </c>
      <c r="I314" s="15" t="s">
        <v>1470</v>
      </c>
      <c r="J314" s="15" t="s">
        <v>35</v>
      </c>
      <c r="K314" s="15" t="s">
        <v>36</v>
      </c>
      <c r="L314" s="15" t="s">
        <v>1052</v>
      </c>
      <c r="M314" s="15" t="s">
        <v>1480</v>
      </c>
      <c r="N314" s="31">
        <v>42219</v>
      </c>
      <c r="O314" s="31">
        <v>42219</v>
      </c>
      <c r="P314" s="31">
        <v>42219</v>
      </c>
      <c r="Q314" s="15" t="s">
        <v>38</v>
      </c>
      <c r="R314" s="15" t="s">
        <v>39</v>
      </c>
      <c r="S314" s="15" t="s">
        <v>198</v>
      </c>
      <c r="T314" s="15" t="s">
        <v>126</v>
      </c>
      <c r="U314" s="15" t="s">
        <v>42</v>
      </c>
      <c r="V314" s="31">
        <v>42219</v>
      </c>
      <c r="W314" s="15" t="s">
        <v>122</v>
      </c>
    </row>
    <row r="315" spans="1:23">
      <c r="A315" s="15">
        <v>212474571</v>
      </c>
      <c r="B315" s="15" t="s">
        <v>736</v>
      </c>
      <c r="C315" s="15" t="s">
        <v>95</v>
      </c>
      <c r="D315" s="15" t="s">
        <v>550</v>
      </c>
      <c r="E315" s="31">
        <v>42219</v>
      </c>
      <c r="F315" s="15" t="s">
        <v>1374</v>
      </c>
      <c r="G315" s="15" t="s">
        <v>34</v>
      </c>
      <c r="H315" s="15" t="s">
        <v>1468</v>
      </c>
      <c r="I315" s="15" t="s">
        <v>1470</v>
      </c>
      <c r="J315" s="15" t="s">
        <v>35</v>
      </c>
      <c r="K315" s="15" t="s">
        <v>36</v>
      </c>
      <c r="L315" s="15" t="s">
        <v>1052</v>
      </c>
      <c r="M315" s="15" t="s">
        <v>1055</v>
      </c>
      <c r="N315" s="31">
        <v>42219</v>
      </c>
      <c r="O315" s="31">
        <v>42219</v>
      </c>
      <c r="P315" s="31">
        <v>42219</v>
      </c>
      <c r="Q315" s="15" t="s">
        <v>38</v>
      </c>
      <c r="R315" s="15" t="s">
        <v>47</v>
      </c>
      <c r="S315" s="15" t="s">
        <v>737</v>
      </c>
      <c r="T315" s="15" t="s">
        <v>113</v>
      </c>
      <c r="U315" s="15" t="s">
        <v>42</v>
      </c>
      <c r="V315" s="31">
        <v>42219</v>
      </c>
      <c r="W315" s="15" t="s">
        <v>43</v>
      </c>
    </row>
    <row r="316" spans="1:23">
      <c r="A316" s="15">
        <v>212474930</v>
      </c>
      <c r="B316" s="15" t="s">
        <v>255</v>
      </c>
      <c r="C316" s="15" t="s">
        <v>32</v>
      </c>
      <c r="D316" s="15" t="s">
        <v>227</v>
      </c>
      <c r="E316" s="31">
        <v>42513</v>
      </c>
      <c r="F316" s="15" t="s">
        <v>1375</v>
      </c>
      <c r="G316" s="15" t="s">
        <v>34</v>
      </c>
      <c r="H316" s="15" t="s">
        <v>1468</v>
      </c>
      <c r="I316" s="15" t="s">
        <v>1471</v>
      </c>
      <c r="J316" s="15" t="s">
        <v>35</v>
      </c>
      <c r="K316" s="15" t="s">
        <v>228</v>
      </c>
      <c r="L316" s="15" t="s">
        <v>1053</v>
      </c>
      <c r="M316" s="15" t="s">
        <v>229</v>
      </c>
      <c r="N316" s="31">
        <v>42219</v>
      </c>
      <c r="O316" s="31">
        <v>42219</v>
      </c>
      <c r="P316" s="31">
        <v>42219</v>
      </c>
      <c r="Q316" s="15" t="s">
        <v>38</v>
      </c>
      <c r="R316" s="15" t="s">
        <v>39</v>
      </c>
      <c r="S316" s="15" t="s">
        <v>256</v>
      </c>
      <c r="T316" s="15" t="s">
        <v>231</v>
      </c>
      <c r="U316" s="15" t="s">
        <v>42</v>
      </c>
      <c r="V316" s="31">
        <v>42219</v>
      </c>
      <c r="W316" s="15" t="s">
        <v>43</v>
      </c>
    </row>
    <row r="317" spans="1:23">
      <c r="A317" s="15">
        <v>212474932</v>
      </c>
      <c r="B317" s="15" t="s">
        <v>194</v>
      </c>
      <c r="C317" s="15" t="s">
        <v>95</v>
      </c>
      <c r="D317" s="15" t="s">
        <v>96</v>
      </c>
      <c r="E317" s="31">
        <v>42241</v>
      </c>
      <c r="F317" s="15" t="s">
        <v>1309</v>
      </c>
      <c r="G317" s="15" t="s">
        <v>34</v>
      </c>
      <c r="H317" s="15" t="s">
        <v>1468</v>
      </c>
      <c r="I317" s="15" t="s">
        <v>1470</v>
      </c>
      <c r="J317" s="15" t="s">
        <v>35</v>
      </c>
      <c r="K317" s="15" t="s">
        <v>368</v>
      </c>
      <c r="L317" s="15" t="s">
        <v>1054</v>
      </c>
      <c r="M317" s="15" t="s">
        <v>57</v>
      </c>
      <c r="N317" s="31">
        <v>42219</v>
      </c>
      <c r="O317" s="31">
        <v>42219</v>
      </c>
      <c r="P317" s="31">
        <v>42219</v>
      </c>
      <c r="Q317" s="15" t="s">
        <v>38</v>
      </c>
      <c r="R317" s="15" t="s">
        <v>47</v>
      </c>
      <c r="S317" s="15" t="s">
        <v>195</v>
      </c>
      <c r="T317" s="15" t="s">
        <v>196</v>
      </c>
      <c r="U317" s="15" t="s">
        <v>42</v>
      </c>
      <c r="V317" s="31">
        <v>42219</v>
      </c>
      <c r="W317" s="15" t="s">
        <v>43</v>
      </c>
    </row>
    <row r="318" spans="1:23">
      <c r="A318" s="15">
        <v>212475824</v>
      </c>
      <c r="B318" s="15" t="s">
        <v>308</v>
      </c>
      <c r="C318" s="15" t="s">
        <v>95</v>
      </c>
      <c r="D318" s="15" t="s">
        <v>270</v>
      </c>
      <c r="E318" s="31">
        <v>42233</v>
      </c>
      <c r="F318" s="15" t="s">
        <v>1376</v>
      </c>
      <c r="G318" s="15" t="s">
        <v>34</v>
      </c>
      <c r="H318" s="15" t="s">
        <v>1468</v>
      </c>
      <c r="I318" s="15" t="s">
        <v>1469</v>
      </c>
      <c r="J318" s="15" t="s">
        <v>35</v>
      </c>
      <c r="K318" s="15" t="s">
        <v>36</v>
      </c>
      <c r="L318" s="15" t="s">
        <v>1052</v>
      </c>
      <c r="M318" s="15" t="s">
        <v>1480</v>
      </c>
      <c r="N318" s="31">
        <v>42233</v>
      </c>
      <c r="O318" s="31">
        <v>42233</v>
      </c>
      <c r="P318" s="31">
        <v>42233</v>
      </c>
      <c r="Q318" s="15" t="s">
        <v>38</v>
      </c>
      <c r="R318" s="15" t="s">
        <v>47</v>
      </c>
      <c r="S318" s="15" t="s">
        <v>309</v>
      </c>
      <c r="T318" s="15" t="s">
        <v>126</v>
      </c>
      <c r="U318" s="15" t="s">
        <v>42</v>
      </c>
      <c r="V318" s="31">
        <v>42233</v>
      </c>
      <c r="W318" s="15" t="s">
        <v>43</v>
      </c>
    </row>
    <row r="319" spans="1:23">
      <c r="A319" s="15">
        <v>212477603</v>
      </c>
      <c r="B319" s="15" t="s">
        <v>345</v>
      </c>
      <c r="C319" s="15" t="s">
        <v>95</v>
      </c>
      <c r="D319" s="15" t="s">
        <v>321</v>
      </c>
      <c r="E319" s="31">
        <v>42282</v>
      </c>
      <c r="F319" s="15" t="s">
        <v>1377</v>
      </c>
      <c r="G319" s="15" t="s">
        <v>34</v>
      </c>
      <c r="H319" s="15" t="s">
        <v>1468</v>
      </c>
      <c r="I319" s="15" t="s">
        <v>1470</v>
      </c>
      <c r="J319" s="15" t="s">
        <v>35</v>
      </c>
      <c r="K319" s="15" t="s">
        <v>36</v>
      </c>
      <c r="L319" s="15" t="s">
        <v>1052</v>
      </c>
      <c r="M319" s="15" t="s">
        <v>322</v>
      </c>
      <c r="N319" s="31">
        <v>42247</v>
      </c>
      <c r="O319" s="31">
        <v>42247</v>
      </c>
      <c r="P319" s="31">
        <v>42247</v>
      </c>
      <c r="Q319" s="15" t="s">
        <v>38</v>
      </c>
      <c r="R319" s="15" t="s">
        <v>47</v>
      </c>
      <c r="S319" s="15" t="s">
        <v>346</v>
      </c>
      <c r="T319" s="15" t="s">
        <v>324</v>
      </c>
      <c r="U319" s="15" t="s">
        <v>42</v>
      </c>
      <c r="V319" s="31">
        <v>42247</v>
      </c>
      <c r="W319" s="15" t="s">
        <v>43</v>
      </c>
    </row>
    <row r="320" spans="1:23">
      <c r="A320" s="15">
        <v>212477612</v>
      </c>
      <c r="B320" s="15" t="s">
        <v>347</v>
      </c>
      <c r="C320" s="15" t="s">
        <v>95</v>
      </c>
      <c r="D320" s="15" t="s">
        <v>550</v>
      </c>
      <c r="E320" s="31">
        <v>45173</v>
      </c>
      <c r="F320" s="15" t="s">
        <v>1377</v>
      </c>
      <c r="G320" s="15" t="s">
        <v>34</v>
      </c>
      <c r="H320" s="15" t="s">
        <v>1468</v>
      </c>
      <c r="I320" s="15" t="s">
        <v>1470</v>
      </c>
      <c r="J320" s="15" t="s">
        <v>35</v>
      </c>
      <c r="K320" s="15" t="s">
        <v>228</v>
      </c>
      <c r="L320" s="15" t="s">
        <v>1053</v>
      </c>
      <c r="M320" s="15" t="s">
        <v>229</v>
      </c>
      <c r="N320" s="31">
        <v>42247</v>
      </c>
      <c r="O320" s="31">
        <v>42247</v>
      </c>
      <c r="P320" s="31">
        <v>42247</v>
      </c>
      <c r="Q320" s="15" t="s">
        <v>38</v>
      </c>
      <c r="R320" s="15" t="s">
        <v>47</v>
      </c>
      <c r="S320" s="15" t="s">
        <v>348</v>
      </c>
      <c r="T320" s="15" t="s">
        <v>324</v>
      </c>
      <c r="U320" s="15" t="s">
        <v>42</v>
      </c>
      <c r="V320" s="31">
        <v>42247</v>
      </c>
      <c r="W320" s="15" t="s">
        <v>43</v>
      </c>
    </row>
    <row r="321" spans="1:23">
      <c r="A321" s="15">
        <v>212477619</v>
      </c>
      <c r="B321" s="15" t="s">
        <v>343</v>
      </c>
      <c r="C321" s="15" t="s">
        <v>95</v>
      </c>
      <c r="D321" s="15" t="s">
        <v>321</v>
      </c>
      <c r="E321" s="31">
        <v>42247</v>
      </c>
      <c r="F321" s="15" t="s">
        <v>1378</v>
      </c>
      <c r="G321" s="15" t="s">
        <v>34</v>
      </c>
      <c r="H321" s="15" t="s">
        <v>1468</v>
      </c>
      <c r="I321" s="15" t="s">
        <v>1470</v>
      </c>
      <c r="J321" s="15" t="s">
        <v>35</v>
      </c>
      <c r="K321" s="15" t="s">
        <v>36</v>
      </c>
      <c r="L321" s="15" t="s">
        <v>1052</v>
      </c>
      <c r="M321" s="15" t="s">
        <v>322</v>
      </c>
      <c r="N321" s="31">
        <v>42247</v>
      </c>
      <c r="O321" s="31">
        <v>42247</v>
      </c>
      <c r="P321" s="31">
        <v>42247</v>
      </c>
      <c r="Q321" s="15" t="s">
        <v>38</v>
      </c>
      <c r="R321" s="15" t="s">
        <v>47</v>
      </c>
      <c r="S321" s="15" t="s">
        <v>344</v>
      </c>
      <c r="T321" s="15" t="s">
        <v>324</v>
      </c>
      <c r="U321" s="15" t="s">
        <v>42</v>
      </c>
      <c r="V321" s="31">
        <v>42247</v>
      </c>
      <c r="W321" s="15" t="s">
        <v>43</v>
      </c>
    </row>
    <row r="322" spans="1:23">
      <c r="A322" s="15">
        <v>212477630</v>
      </c>
      <c r="B322" s="15" t="s">
        <v>349</v>
      </c>
      <c r="C322" s="15" t="s">
        <v>95</v>
      </c>
      <c r="D322" s="15" t="s">
        <v>321</v>
      </c>
      <c r="E322" s="31">
        <v>42247</v>
      </c>
      <c r="F322" s="15" t="s">
        <v>1378</v>
      </c>
      <c r="G322" s="15" t="s">
        <v>34</v>
      </c>
      <c r="H322" s="15" t="s">
        <v>1468</v>
      </c>
      <c r="I322" s="15" t="s">
        <v>1470</v>
      </c>
      <c r="J322" s="15" t="s">
        <v>35</v>
      </c>
      <c r="K322" s="15" t="s">
        <v>36</v>
      </c>
      <c r="L322" s="15" t="s">
        <v>1052</v>
      </c>
      <c r="M322" s="15" t="s">
        <v>322</v>
      </c>
      <c r="N322" s="31">
        <v>42247</v>
      </c>
      <c r="O322" s="31">
        <v>42247</v>
      </c>
      <c r="P322" s="31">
        <v>42247</v>
      </c>
      <c r="Q322" s="15" t="s">
        <v>38</v>
      </c>
      <c r="R322" s="15" t="s">
        <v>47</v>
      </c>
      <c r="S322" s="15" t="s">
        <v>350</v>
      </c>
      <c r="T322" s="15" t="s">
        <v>324</v>
      </c>
      <c r="U322" s="15" t="s">
        <v>42</v>
      </c>
      <c r="V322" s="31">
        <v>42247</v>
      </c>
      <c r="W322" s="15" t="s">
        <v>43</v>
      </c>
    </row>
    <row r="323" spans="1:23">
      <c r="A323" s="15">
        <v>212478675</v>
      </c>
      <c r="B323" s="15" t="s">
        <v>864</v>
      </c>
      <c r="C323" s="15" t="s">
        <v>32</v>
      </c>
      <c r="D323" s="15" t="s">
        <v>800</v>
      </c>
      <c r="E323" s="31">
        <v>42289</v>
      </c>
      <c r="F323" s="15" t="s">
        <v>1379</v>
      </c>
      <c r="G323" s="15" t="s">
        <v>34</v>
      </c>
      <c r="H323" s="15" t="s">
        <v>1473</v>
      </c>
      <c r="I323" s="15" t="s">
        <v>1474</v>
      </c>
      <c r="J323" s="15" t="s">
        <v>35</v>
      </c>
      <c r="K323" s="15" t="s">
        <v>36</v>
      </c>
      <c r="L323" s="15" t="s">
        <v>1052</v>
      </c>
      <c r="M323" s="15" t="s">
        <v>801</v>
      </c>
      <c r="N323" s="31">
        <v>42261</v>
      </c>
      <c r="O323" s="31">
        <v>42261</v>
      </c>
      <c r="P323" s="31">
        <v>42261</v>
      </c>
      <c r="Q323" s="15" t="s">
        <v>38</v>
      </c>
      <c r="R323" s="15" t="s">
        <v>47</v>
      </c>
      <c r="S323" s="15" t="s">
        <v>865</v>
      </c>
      <c r="T323" s="15" t="s">
        <v>803</v>
      </c>
      <c r="U323" s="15" t="s">
        <v>853</v>
      </c>
      <c r="V323" s="31">
        <v>42261</v>
      </c>
      <c r="W323" s="15" t="s">
        <v>43</v>
      </c>
    </row>
    <row r="324" spans="1:23">
      <c r="A324" s="15">
        <v>212481637</v>
      </c>
      <c r="B324" s="15" t="s">
        <v>310</v>
      </c>
      <c r="C324" s="15" t="s">
        <v>95</v>
      </c>
      <c r="D324" s="15" t="s">
        <v>270</v>
      </c>
      <c r="E324" s="31">
        <v>42310</v>
      </c>
      <c r="F324" s="15" t="s">
        <v>1380</v>
      </c>
      <c r="G324" s="15" t="s">
        <v>34</v>
      </c>
      <c r="H324" s="15" t="s">
        <v>1468</v>
      </c>
      <c r="I324" s="15" t="s">
        <v>1469</v>
      </c>
      <c r="J324" s="15" t="s">
        <v>35</v>
      </c>
      <c r="K324" s="15" t="s">
        <v>36</v>
      </c>
      <c r="L324" s="15" t="s">
        <v>1052</v>
      </c>
      <c r="M324" s="15" t="s">
        <v>281</v>
      </c>
      <c r="N324" s="31">
        <v>42275</v>
      </c>
      <c r="O324" s="31">
        <v>42275</v>
      </c>
      <c r="P324" s="31">
        <v>42275</v>
      </c>
      <c r="Q324" s="15" t="s">
        <v>38</v>
      </c>
      <c r="R324" s="15" t="s">
        <v>47</v>
      </c>
      <c r="S324" s="15" t="s">
        <v>311</v>
      </c>
      <c r="T324" s="15" t="s">
        <v>113</v>
      </c>
      <c r="U324" s="15" t="s">
        <v>42</v>
      </c>
      <c r="V324" s="31">
        <v>42275</v>
      </c>
      <c r="W324" s="15" t="s">
        <v>43</v>
      </c>
    </row>
    <row r="325" spans="1:23">
      <c r="A325" s="15">
        <v>212487440</v>
      </c>
      <c r="B325" s="15" t="s">
        <v>91</v>
      </c>
      <c r="C325" s="15" t="s">
        <v>32</v>
      </c>
      <c r="D325" s="15" t="s">
        <v>75</v>
      </c>
      <c r="E325" s="31">
        <v>44676</v>
      </c>
      <c r="F325" s="15" t="s">
        <v>1381</v>
      </c>
      <c r="G325" s="15" t="s">
        <v>34</v>
      </c>
      <c r="H325" s="15" t="s">
        <v>1468</v>
      </c>
      <c r="I325" s="15" t="s">
        <v>1479</v>
      </c>
      <c r="J325" s="15" t="s">
        <v>35</v>
      </c>
      <c r="K325" s="15" t="s">
        <v>228</v>
      </c>
      <c r="L325" s="15" t="s">
        <v>1053</v>
      </c>
      <c r="M325" s="15" t="s">
        <v>76</v>
      </c>
      <c r="N325" s="31">
        <v>42296</v>
      </c>
      <c r="O325" s="31">
        <v>42617</v>
      </c>
      <c r="P325" s="31">
        <v>42296</v>
      </c>
      <c r="Q325" s="15" t="s">
        <v>38</v>
      </c>
      <c r="R325" s="15" t="s">
        <v>47</v>
      </c>
      <c r="S325" s="15" t="s">
        <v>92</v>
      </c>
      <c r="T325" s="15" t="s">
        <v>936</v>
      </c>
      <c r="U325" s="15" t="s">
        <v>42</v>
      </c>
      <c r="V325" s="31">
        <v>44676</v>
      </c>
      <c r="W325" s="15" t="s">
        <v>43</v>
      </c>
    </row>
    <row r="326" spans="1:23">
      <c r="A326" s="15">
        <v>212487770</v>
      </c>
      <c r="B326" s="15" t="s">
        <v>199</v>
      </c>
      <c r="C326" s="15" t="s">
        <v>95</v>
      </c>
      <c r="D326" s="15" t="s">
        <v>96</v>
      </c>
      <c r="E326" s="31">
        <v>42324</v>
      </c>
      <c r="F326" s="15" t="s">
        <v>1382</v>
      </c>
      <c r="G326" s="15" t="s">
        <v>34</v>
      </c>
      <c r="H326" s="15" t="s">
        <v>1468</v>
      </c>
      <c r="I326" s="15" t="s">
        <v>1470</v>
      </c>
      <c r="J326" s="15" t="s">
        <v>35</v>
      </c>
      <c r="K326" s="15" t="s">
        <v>36</v>
      </c>
      <c r="L326" s="15" t="s">
        <v>1052</v>
      </c>
      <c r="M326" s="15" t="s">
        <v>281</v>
      </c>
      <c r="N326" s="31">
        <v>42296</v>
      </c>
      <c r="O326" s="31">
        <v>42296</v>
      </c>
      <c r="P326" s="31">
        <v>42296</v>
      </c>
      <c r="Q326" s="15" t="s">
        <v>38</v>
      </c>
      <c r="R326" s="15" t="s">
        <v>47</v>
      </c>
      <c r="S326" s="15" t="s">
        <v>200</v>
      </c>
      <c r="T326" s="15" t="s">
        <v>113</v>
      </c>
      <c r="U326" s="15" t="s">
        <v>42</v>
      </c>
      <c r="V326" s="33">
        <v>42296</v>
      </c>
      <c r="W326" s="15" t="s">
        <v>43</v>
      </c>
    </row>
    <row r="327" spans="1:23">
      <c r="A327" s="15">
        <v>212489150</v>
      </c>
      <c r="B327" s="15" t="s">
        <v>360</v>
      </c>
      <c r="C327" s="15" t="s">
        <v>95</v>
      </c>
      <c r="D327" s="15" t="s">
        <v>356</v>
      </c>
      <c r="E327" s="31">
        <v>42310</v>
      </c>
      <c r="F327" s="15" t="s">
        <v>1380</v>
      </c>
      <c r="G327" s="15" t="s">
        <v>34</v>
      </c>
      <c r="H327" s="15" t="s">
        <v>1468</v>
      </c>
      <c r="I327" s="15" t="s">
        <v>1469</v>
      </c>
      <c r="J327" s="15" t="s">
        <v>35</v>
      </c>
      <c r="K327" s="15" t="s">
        <v>36</v>
      </c>
      <c r="L327" s="15" t="s">
        <v>1052</v>
      </c>
      <c r="M327" s="15" t="s">
        <v>922</v>
      </c>
      <c r="N327" s="31">
        <v>42310</v>
      </c>
      <c r="O327" s="31">
        <v>42310</v>
      </c>
      <c r="P327" s="31">
        <v>42310</v>
      </c>
      <c r="Q327" s="15" t="s">
        <v>38</v>
      </c>
      <c r="R327" s="15" t="s">
        <v>39</v>
      </c>
      <c r="S327" s="15" t="s">
        <v>361</v>
      </c>
      <c r="T327" s="15" t="s">
        <v>113</v>
      </c>
      <c r="U327" s="15" t="s">
        <v>42</v>
      </c>
      <c r="V327" s="31">
        <v>42310</v>
      </c>
      <c r="W327" s="15" t="s">
        <v>43</v>
      </c>
    </row>
    <row r="328" spans="1:23">
      <c r="A328" s="15">
        <v>212544801</v>
      </c>
      <c r="B328" s="15" t="s">
        <v>834</v>
      </c>
      <c r="C328" s="15" t="s">
        <v>32</v>
      </c>
      <c r="D328" s="15" t="s">
        <v>806</v>
      </c>
      <c r="E328" s="31">
        <v>42324</v>
      </c>
      <c r="F328" s="15" t="s">
        <v>1382</v>
      </c>
      <c r="G328" s="15" t="s">
        <v>34</v>
      </c>
      <c r="H328" s="15" t="s">
        <v>1468</v>
      </c>
      <c r="I328" s="15" t="s">
        <v>1471</v>
      </c>
      <c r="J328" s="15" t="s">
        <v>35</v>
      </c>
      <c r="K328" s="15" t="s">
        <v>228</v>
      </c>
      <c r="L328" s="15" t="s">
        <v>1053</v>
      </c>
      <c r="M328" s="15" t="s">
        <v>76</v>
      </c>
      <c r="N328" s="31">
        <v>42324</v>
      </c>
      <c r="O328" s="31">
        <v>42324</v>
      </c>
      <c r="P328" s="31">
        <v>42324</v>
      </c>
      <c r="Q328" s="15" t="s">
        <v>38</v>
      </c>
      <c r="R328" s="15" t="s">
        <v>47</v>
      </c>
      <c r="S328" s="15" t="s">
        <v>835</v>
      </c>
      <c r="T328" s="15" t="s">
        <v>93</v>
      </c>
      <c r="U328" s="15" t="s">
        <v>42</v>
      </c>
      <c r="V328" s="31">
        <v>42324</v>
      </c>
      <c r="W328" s="15" t="s">
        <v>43</v>
      </c>
    </row>
    <row r="329" spans="1:23">
      <c r="A329" s="15">
        <v>212544802</v>
      </c>
      <c r="B329" s="15" t="s">
        <v>832</v>
      </c>
      <c r="C329" s="15" t="s">
        <v>32</v>
      </c>
      <c r="D329" s="15" t="s">
        <v>806</v>
      </c>
      <c r="E329" s="31">
        <v>42324</v>
      </c>
      <c r="F329" s="15" t="s">
        <v>1382</v>
      </c>
      <c r="G329" s="15" t="s">
        <v>34</v>
      </c>
      <c r="H329" s="15" t="s">
        <v>1468</v>
      </c>
      <c r="I329" s="15" t="s">
        <v>1471</v>
      </c>
      <c r="J329" s="15" t="s">
        <v>35</v>
      </c>
      <c r="K329" s="15" t="s">
        <v>228</v>
      </c>
      <c r="L329" s="15" t="s">
        <v>1053</v>
      </c>
      <c r="M329" s="15" t="s">
        <v>76</v>
      </c>
      <c r="N329" s="31">
        <v>42324</v>
      </c>
      <c r="O329" s="31">
        <v>42324</v>
      </c>
      <c r="P329" s="31">
        <v>42324</v>
      </c>
      <c r="Q329" s="15" t="s">
        <v>38</v>
      </c>
      <c r="R329" s="15" t="s">
        <v>47</v>
      </c>
      <c r="S329" s="15" t="s">
        <v>833</v>
      </c>
      <c r="T329" s="15" t="s">
        <v>93</v>
      </c>
      <c r="U329" s="15" t="s">
        <v>42</v>
      </c>
      <c r="V329" s="31">
        <v>42324</v>
      </c>
      <c r="W329" s="15" t="s">
        <v>43</v>
      </c>
    </row>
    <row r="330" spans="1:23">
      <c r="A330" s="15">
        <v>212551058</v>
      </c>
      <c r="B330" s="15" t="s">
        <v>527</v>
      </c>
      <c r="C330" s="15" t="s">
        <v>32</v>
      </c>
      <c r="D330" s="15" t="s">
        <v>456</v>
      </c>
      <c r="E330" s="31">
        <v>42394</v>
      </c>
      <c r="F330" s="15" t="s">
        <v>1262</v>
      </c>
      <c r="G330" s="15" t="s">
        <v>34</v>
      </c>
      <c r="H330" s="15" t="s">
        <v>1468</v>
      </c>
      <c r="I330" s="15" t="s">
        <v>1472</v>
      </c>
      <c r="J330" s="15" t="s">
        <v>35</v>
      </c>
      <c r="K330" s="15" t="s">
        <v>368</v>
      </c>
      <c r="L330" s="15" t="s">
        <v>1054</v>
      </c>
      <c r="M330" s="15" t="s">
        <v>461</v>
      </c>
      <c r="N330" s="31">
        <v>42394</v>
      </c>
      <c r="O330" s="31">
        <v>42394</v>
      </c>
      <c r="P330" s="31">
        <v>42394</v>
      </c>
      <c r="Q330" s="15" t="s">
        <v>38</v>
      </c>
      <c r="R330" s="15" t="s">
        <v>47</v>
      </c>
      <c r="S330" s="15" t="s">
        <v>1062</v>
      </c>
      <c r="T330" s="15" t="s">
        <v>458</v>
      </c>
      <c r="U330" s="15" t="s">
        <v>42</v>
      </c>
      <c r="V330" s="31">
        <v>42394</v>
      </c>
      <c r="W330" s="15" t="s">
        <v>43</v>
      </c>
    </row>
    <row r="331" spans="1:23">
      <c r="A331" s="15">
        <v>212551234</v>
      </c>
      <c r="B331" s="15" t="s">
        <v>743</v>
      </c>
      <c r="C331" s="15" t="s">
        <v>95</v>
      </c>
      <c r="D331" s="15" t="s">
        <v>550</v>
      </c>
      <c r="E331" s="31">
        <v>43922</v>
      </c>
      <c r="F331" s="15" t="s">
        <v>1290</v>
      </c>
      <c r="G331" s="15" t="s">
        <v>34</v>
      </c>
      <c r="H331" s="15" t="s">
        <v>1468</v>
      </c>
      <c r="I331" s="15" t="s">
        <v>1470</v>
      </c>
      <c r="J331" s="15" t="s">
        <v>35</v>
      </c>
      <c r="K331" s="15" t="s">
        <v>36</v>
      </c>
      <c r="L331" s="15" t="s">
        <v>1052</v>
      </c>
      <c r="M331" s="15" t="s">
        <v>281</v>
      </c>
      <c r="N331" s="31">
        <v>42394</v>
      </c>
      <c r="O331" s="31">
        <v>42394</v>
      </c>
      <c r="P331" s="31">
        <v>42394</v>
      </c>
      <c r="Q331" s="15" t="s">
        <v>38</v>
      </c>
      <c r="R331" s="15" t="s">
        <v>47</v>
      </c>
      <c r="S331" s="15" t="s">
        <v>1063</v>
      </c>
      <c r="T331" s="15" t="s">
        <v>113</v>
      </c>
      <c r="U331" s="15" t="s">
        <v>42</v>
      </c>
      <c r="V331" s="31">
        <v>42394</v>
      </c>
      <c r="W331" s="15" t="s">
        <v>43</v>
      </c>
    </row>
    <row r="332" spans="1:23">
      <c r="A332" s="15">
        <v>212551235</v>
      </c>
      <c r="B332" s="15" t="s">
        <v>747</v>
      </c>
      <c r="C332" s="15" t="s">
        <v>95</v>
      </c>
      <c r="D332" s="15" t="s">
        <v>550</v>
      </c>
      <c r="E332" s="31">
        <v>44025</v>
      </c>
      <c r="F332" s="15" t="s">
        <v>1246</v>
      </c>
      <c r="G332" s="15" t="s">
        <v>34</v>
      </c>
      <c r="H332" s="15" t="s">
        <v>1468</v>
      </c>
      <c r="I332" s="15" t="s">
        <v>1470</v>
      </c>
      <c r="J332" s="15" t="s">
        <v>35</v>
      </c>
      <c r="K332" s="15" t="s">
        <v>36</v>
      </c>
      <c r="L332" s="15" t="s">
        <v>1052</v>
      </c>
      <c r="M332" s="15" t="s">
        <v>37</v>
      </c>
      <c r="N332" s="31">
        <v>42394</v>
      </c>
      <c r="O332" s="31">
        <v>42394</v>
      </c>
      <c r="P332" s="31">
        <v>42394</v>
      </c>
      <c r="Q332" s="15" t="s">
        <v>38</v>
      </c>
      <c r="R332" s="15" t="s">
        <v>47</v>
      </c>
      <c r="S332" s="15" t="s">
        <v>1064</v>
      </c>
      <c r="T332" s="15" t="s">
        <v>41</v>
      </c>
      <c r="U332" s="15" t="s">
        <v>42</v>
      </c>
      <c r="V332" s="31">
        <v>42394</v>
      </c>
      <c r="W332" s="15" t="s">
        <v>43</v>
      </c>
    </row>
    <row r="333" spans="1:23">
      <c r="A333" s="15">
        <v>212551236</v>
      </c>
      <c r="B333" s="15" t="s">
        <v>742</v>
      </c>
      <c r="C333" s="15" t="s">
        <v>95</v>
      </c>
      <c r="D333" s="15" t="s">
        <v>550</v>
      </c>
      <c r="E333" s="31">
        <v>43983</v>
      </c>
      <c r="F333" s="15" t="s">
        <v>1383</v>
      </c>
      <c r="G333" s="15" t="s">
        <v>34</v>
      </c>
      <c r="H333" s="15" t="s">
        <v>1468</v>
      </c>
      <c r="I333" s="15" t="s">
        <v>1470</v>
      </c>
      <c r="J333" s="15" t="s">
        <v>35</v>
      </c>
      <c r="K333" s="15" t="s">
        <v>36</v>
      </c>
      <c r="L333" s="15" t="s">
        <v>1052</v>
      </c>
      <c r="M333" s="15" t="s">
        <v>920</v>
      </c>
      <c r="N333" s="31">
        <v>42394</v>
      </c>
      <c r="O333" s="31">
        <v>42394</v>
      </c>
      <c r="P333" s="31">
        <v>42394</v>
      </c>
      <c r="Q333" s="15" t="s">
        <v>38</v>
      </c>
      <c r="R333" s="15" t="s">
        <v>47</v>
      </c>
      <c r="S333" s="15" t="s">
        <v>1065</v>
      </c>
      <c r="T333" s="15" t="s">
        <v>98</v>
      </c>
      <c r="U333" s="15" t="s">
        <v>42</v>
      </c>
      <c r="V333" s="31">
        <v>42394</v>
      </c>
      <c r="W333" s="15" t="s">
        <v>43</v>
      </c>
    </row>
    <row r="334" spans="1:23">
      <c r="A334" s="15">
        <v>212551240</v>
      </c>
      <c r="B334" s="15" t="s">
        <v>745</v>
      </c>
      <c r="C334" s="15" t="s">
        <v>95</v>
      </c>
      <c r="D334" s="15" t="s">
        <v>550</v>
      </c>
      <c r="E334" s="31">
        <v>42394</v>
      </c>
      <c r="F334" s="15" t="s">
        <v>1262</v>
      </c>
      <c r="G334" s="15" t="s">
        <v>34</v>
      </c>
      <c r="H334" s="15" t="s">
        <v>1468</v>
      </c>
      <c r="I334" s="15" t="s">
        <v>1470</v>
      </c>
      <c r="J334" s="15" t="s">
        <v>35</v>
      </c>
      <c r="K334" s="15" t="s">
        <v>36</v>
      </c>
      <c r="L334" s="15" t="s">
        <v>1052</v>
      </c>
      <c r="M334" s="15" t="s">
        <v>37</v>
      </c>
      <c r="N334" s="31">
        <v>42394</v>
      </c>
      <c r="O334" s="31">
        <v>42394</v>
      </c>
      <c r="P334" s="31">
        <v>42394</v>
      </c>
      <c r="Q334" s="15" t="s">
        <v>38</v>
      </c>
      <c r="R334" s="15" t="s">
        <v>39</v>
      </c>
      <c r="S334" s="15" t="s">
        <v>1066</v>
      </c>
      <c r="T334" s="15" t="s">
        <v>41</v>
      </c>
      <c r="U334" s="15" t="s">
        <v>42</v>
      </c>
      <c r="V334" s="31">
        <v>42394</v>
      </c>
      <c r="W334" s="15" t="s">
        <v>122</v>
      </c>
    </row>
    <row r="335" spans="1:23">
      <c r="A335" s="15">
        <v>212551277</v>
      </c>
      <c r="B335" s="15" t="s">
        <v>740</v>
      </c>
      <c r="C335" s="15" t="s">
        <v>95</v>
      </c>
      <c r="D335" s="15" t="s">
        <v>550</v>
      </c>
      <c r="E335" s="31">
        <v>42394</v>
      </c>
      <c r="F335" s="15" t="s">
        <v>1262</v>
      </c>
      <c r="G335" s="15" t="s">
        <v>34</v>
      </c>
      <c r="H335" s="15" t="s">
        <v>1468</v>
      </c>
      <c r="I335" s="15" t="s">
        <v>1470</v>
      </c>
      <c r="J335" s="15" t="s">
        <v>35</v>
      </c>
      <c r="K335" s="15" t="s">
        <v>228</v>
      </c>
      <c r="L335" s="15" t="s">
        <v>1053</v>
      </c>
      <c r="M335" s="15" t="s">
        <v>229</v>
      </c>
      <c r="N335" s="31">
        <v>42394</v>
      </c>
      <c r="O335" s="31">
        <v>42394</v>
      </c>
      <c r="P335" s="31">
        <v>42394</v>
      </c>
      <c r="Q335" s="15" t="s">
        <v>38</v>
      </c>
      <c r="R335" s="15" t="s">
        <v>47</v>
      </c>
      <c r="S335" s="15" t="s">
        <v>1067</v>
      </c>
      <c r="T335" s="15" t="s">
        <v>265</v>
      </c>
      <c r="U335" s="15" t="s">
        <v>42</v>
      </c>
      <c r="V335" s="31">
        <v>42394</v>
      </c>
      <c r="W335" s="15" t="s">
        <v>43</v>
      </c>
    </row>
    <row r="336" spans="1:23">
      <c r="A336" s="15">
        <v>212551283</v>
      </c>
      <c r="B336" s="15" t="s">
        <v>746</v>
      </c>
      <c r="C336" s="15" t="s">
        <v>95</v>
      </c>
      <c r="D336" s="15" t="s">
        <v>550</v>
      </c>
      <c r="E336" s="31">
        <v>43962</v>
      </c>
      <c r="F336" s="15" t="s">
        <v>1362</v>
      </c>
      <c r="G336" s="15" t="s">
        <v>34</v>
      </c>
      <c r="H336" s="15" t="s">
        <v>1468</v>
      </c>
      <c r="I336" s="15" t="s">
        <v>1470</v>
      </c>
      <c r="J336" s="15" t="s">
        <v>35</v>
      </c>
      <c r="K336" s="15" t="s">
        <v>36</v>
      </c>
      <c r="L336" s="15" t="s">
        <v>1052</v>
      </c>
      <c r="M336" s="15" t="s">
        <v>281</v>
      </c>
      <c r="N336" s="31">
        <v>42394</v>
      </c>
      <c r="O336" s="31">
        <v>42394</v>
      </c>
      <c r="P336" s="31">
        <v>42394</v>
      </c>
      <c r="Q336" s="15" t="s">
        <v>38</v>
      </c>
      <c r="R336" s="15" t="s">
        <v>47</v>
      </c>
      <c r="S336" s="15" t="s">
        <v>1068</v>
      </c>
      <c r="T336" s="15" t="s">
        <v>113</v>
      </c>
      <c r="U336" s="15" t="s">
        <v>42</v>
      </c>
      <c r="V336" s="31">
        <v>42394</v>
      </c>
      <c r="W336" s="15" t="s">
        <v>43</v>
      </c>
    </row>
    <row r="337" spans="1:23">
      <c r="A337" s="15">
        <v>212551285</v>
      </c>
      <c r="B337" s="15" t="s">
        <v>744</v>
      </c>
      <c r="C337" s="15" t="s">
        <v>95</v>
      </c>
      <c r="D337" s="15" t="s">
        <v>550</v>
      </c>
      <c r="E337" s="31">
        <v>42394</v>
      </c>
      <c r="F337" s="15" t="s">
        <v>1262</v>
      </c>
      <c r="G337" s="15" t="s">
        <v>34</v>
      </c>
      <c r="H337" s="15" t="s">
        <v>1468</v>
      </c>
      <c r="I337" s="15" t="s">
        <v>1470</v>
      </c>
      <c r="J337" s="15" t="s">
        <v>35</v>
      </c>
      <c r="K337" s="15" t="s">
        <v>36</v>
      </c>
      <c r="L337" s="15" t="s">
        <v>1052</v>
      </c>
      <c r="M337" s="15" t="s">
        <v>920</v>
      </c>
      <c r="N337" s="31">
        <v>42394</v>
      </c>
      <c r="O337" s="31">
        <v>42394</v>
      </c>
      <c r="P337" s="31">
        <v>42394</v>
      </c>
      <c r="Q337" s="15" t="s">
        <v>38</v>
      </c>
      <c r="R337" s="15" t="s">
        <v>47</v>
      </c>
      <c r="S337" s="15" t="s">
        <v>1069</v>
      </c>
      <c r="T337" s="15" t="s">
        <v>98</v>
      </c>
      <c r="U337" s="15" t="s">
        <v>42</v>
      </c>
      <c r="V337" s="33">
        <v>42394</v>
      </c>
      <c r="W337" s="15" t="s">
        <v>122</v>
      </c>
    </row>
    <row r="338" spans="1:23">
      <c r="A338" s="15">
        <v>212551288</v>
      </c>
      <c r="B338" s="15" t="s">
        <v>739</v>
      </c>
      <c r="C338" s="15" t="s">
        <v>95</v>
      </c>
      <c r="D338" s="15" t="s">
        <v>550</v>
      </c>
      <c r="E338" s="31">
        <v>43922</v>
      </c>
      <c r="F338" s="15" t="s">
        <v>1290</v>
      </c>
      <c r="G338" s="15" t="s">
        <v>34</v>
      </c>
      <c r="H338" s="15" t="s">
        <v>1468</v>
      </c>
      <c r="I338" s="15" t="s">
        <v>1470</v>
      </c>
      <c r="J338" s="15" t="s">
        <v>35</v>
      </c>
      <c r="K338" s="15" t="s">
        <v>36</v>
      </c>
      <c r="L338" s="15" t="s">
        <v>1052</v>
      </c>
      <c r="M338" s="15" t="s">
        <v>281</v>
      </c>
      <c r="N338" s="31">
        <v>42394</v>
      </c>
      <c r="O338" s="31">
        <v>42394</v>
      </c>
      <c r="P338" s="31">
        <v>42394</v>
      </c>
      <c r="Q338" s="15" t="s">
        <v>38</v>
      </c>
      <c r="R338" s="15" t="s">
        <v>47</v>
      </c>
      <c r="S338" s="15" t="s">
        <v>1070</v>
      </c>
      <c r="T338" s="15" t="s">
        <v>113</v>
      </c>
      <c r="U338" s="15" t="s">
        <v>42</v>
      </c>
      <c r="V338" s="31">
        <v>42394</v>
      </c>
      <c r="W338" s="15" t="s">
        <v>43</v>
      </c>
    </row>
    <row r="339" spans="1:23">
      <c r="A339" s="15">
        <v>212551291</v>
      </c>
      <c r="B339" s="15" t="s">
        <v>738</v>
      </c>
      <c r="C339" s="15" t="s">
        <v>95</v>
      </c>
      <c r="D339" s="15" t="s">
        <v>550</v>
      </c>
      <c r="E339" s="31">
        <v>43962</v>
      </c>
      <c r="F339" s="15" t="s">
        <v>1362</v>
      </c>
      <c r="G339" s="15" t="s">
        <v>34</v>
      </c>
      <c r="H339" s="15" t="s">
        <v>1468</v>
      </c>
      <c r="I339" s="15" t="s">
        <v>1470</v>
      </c>
      <c r="J339" s="15" t="s">
        <v>35</v>
      </c>
      <c r="K339" s="15" t="s">
        <v>36</v>
      </c>
      <c r="L339" s="15" t="s">
        <v>1052</v>
      </c>
      <c r="M339" s="15" t="s">
        <v>130</v>
      </c>
      <c r="N339" s="31">
        <v>42394</v>
      </c>
      <c r="O339" s="31">
        <v>42394</v>
      </c>
      <c r="P339" s="31">
        <v>42394</v>
      </c>
      <c r="Q339" s="15" t="s">
        <v>38</v>
      </c>
      <c r="R339" s="15" t="s">
        <v>47</v>
      </c>
      <c r="S339" s="15" t="s">
        <v>1071</v>
      </c>
      <c r="T339" s="15" t="s">
        <v>132</v>
      </c>
      <c r="U339" s="15" t="s">
        <v>42</v>
      </c>
      <c r="V339" s="31">
        <v>42394</v>
      </c>
      <c r="W339" s="15" t="s">
        <v>43</v>
      </c>
    </row>
    <row r="340" spans="1:23">
      <c r="A340" s="15">
        <v>212553572</v>
      </c>
      <c r="B340" s="15" t="s">
        <v>447</v>
      </c>
      <c r="C340" s="15" t="s">
        <v>32</v>
      </c>
      <c r="D340" s="15" t="s">
        <v>435</v>
      </c>
      <c r="E340" s="31">
        <v>42884</v>
      </c>
      <c r="F340" s="15" t="s">
        <v>1384</v>
      </c>
      <c r="G340" s="15" t="s">
        <v>34</v>
      </c>
      <c r="H340" s="15" t="s">
        <v>1468</v>
      </c>
      <c r="I340" s="15" t="s">
        <v>1472</v>
      </c>
      <c r="J340" s="15" t="s">
        <v>35</v>
      </c>
      <c r="K340" s="15" t="s">
        <v>228</v>
      </c>
      <c r="L340" s="15" t="s">
        <v>1053</v>
      </c>
      <c r="M340" s="15" t="s">
        <v>229</v>
      </c>
      <c r="N340" s="31">
        <v>42401</v>
      </c>
      <c r="O340" s="31">
        <v>42401</v>
      </c>
      <c r="P340" s="31">
        <v>42401</v>
      </c>
      <c r="Q340" s="15" t="s">
        <v>38</v>
      </c>
      <c r="R340" s="15" t="s">
        <v>47</v>
      </c>
      <c r="S340" s="15" t="s">
        <v>448</v>
      </c>
      <c r="T340" s="15" t="s">
        <v>231</v>
      </c>
      <c r="U340" s="15" t="s">
        <v>42</v>
      </c>
      <c r="V340" s="31">
        <v>42856</v>
      </c>
      <c r="W340" s="15" t="s">
        <v>43</v>
      </c>
    </row>
    <row r="341" spans="1:23">
      <c r="A341" s="15">
        <v>212554221</v>
      </c>
      <c r="B341" s="15" t="s">
        <v>902</v>
      </c>
      <c r="C341" s="15" t="s">
        <v>893</v>
      </c>
      <c r="D341" s="15" t="s">
        <v>903</v>
      </c>
      <c r="E341" s="31">
        <v>42401</v>
      </c>
      <c r="F341" s="15" t="s">
        <v>1168</v>
      </c>
      <c r="G341" s="15" t="s">
        <v>894</v>
      </c>
      <c r="H341" s="15" t="s">
        <v>1475</v>
      </c>
      <c r="I341" s="15" t="s">
        <v>1476</v>
      </c>
      <c r="J341" s="15" t="s">
        <v>35</v>
      </c>
      <c r="K341" s="15" t="s">
        <v>1477</v>
      </c>
      <c r="L341" s="15" t="s">
        <v>1478</v>
      </c>
      <c r="M341" s="15" t="s">
        <v>921</v>
      </c>
      <c r="N341" s="31">
        <v>42401</v>
      </c>
      <c r="O341" s="31">
        <v>42401</v>
      </c>
      <c r="P341" s="31">
        <v>42401</v>
      </c>
      <c r="Q341" s="15" t="s">
        <v>38</v>
      </c>
      <c r="R341" s="15" t="s">
        <v>61</v>
      </c>
      <c r="S341" s="15" t="s">
        <v>1072</v>
      </c>
      <c r="T341" s="15" t="s">
        <v>433</v>
      </c>
      <c r="U341" s="15" t="s">
        <v>927</v>
      </c>
      <c r="V341" s="31">
        <v>42401</v>
      </c>
      <c r="W341" s="15" t="s">
        <v>43</v>
      </c>
    </row>
    <row r="342" spans="1:23">
      <c r="A342" s="15">
        <v>212560269</v>
      </c>
      <c r="B342" s="15" t="s">
        <v>866</v>
      </c>
      <c r="C342" s="15" t="s">
        <v>32</v>
      </c>
      <c r="D342" s="15" t="s">
        <v>800</v>
      </c>
      <c r="E342" s="31">
        <v>42443</v>
      </c>
      <c r="F342" s="15" t="s">
        <v>1385</v>
      </c>
      <c r="G342" s="15" t="s">
        <v>34</v>
      </c>
      <c r="H342" s="15" t="s">
        <v>1473</v>
      </c>
      <c r="I342" s="15" t="s">
        <v>1474</v>
      </c>
      <c r="J342" s="15" t="s">
        <v>35</v>
      </c>
      <c r="K342" s="15" t="s">
        <v>36</v>
      </c>
      <c r="L342" s="15" t="s">
        <v>1052</v>
      </c>
      <c r="M342" s="15" t="s">
        <v>801</v>
      </c>
      <c r="N342" s="31">
        <v>42443</v>
      </c>
      <c r="O342" s="31">
        <v>42443</v>
      </c>
      <c r="P342" s="31">
        <v>42443</v>
      </c>
      <c r="Q342" s="15" t="s">
        <v>38</v>
      </c>
      <c r="R342" s="15" t="s">
        <v>47</v>
      </c>
      <c r="S342" s="15" t="s">
        <v>1073</v>
      </c>
      <c r="T342" s="15" t="s">
        <v>803</v>
      </c>
      <c r="U342" s="15" t="s">
        <v>853</v>
      </c>
      <c r="V342" s="31">
        <v>42443</v>
      </c>
      <c r="W342" s="15" t="s">
        <v>43</v>
      </c>
    </row>
    <row r="343" spans="1:23">
      <c r="A343" s="15">
        <v>212561695</v>
      </c>
      <c r="B343" s="15" t="s">
        <v>904</v>
      </c>
      <c r="C343" s="15" t="s">
        <v>893</v>
      </c>
      <c r="D343" s="15" t="s">
        <v>903</v>
      </c>
      <c r="E343" s="31">
        <v>42457</v>
      </c>
      <c r="F343" s="15" t="s">
        <v>1386</v>
      </c>
      <c r="G343" s="15" t="s">
        <v>894</v>
      </c>
      <c r="H343" s="15" t="s">
        <v>1475</v>
      </c>
      <c r="I343" s="15" t="s">
        <v>1476</v>
      </c>
      <c r="J343" s="15" t="s">
        <v>35</v>
      </c>
      <c r="K343" s="15" t="s">
        <v>1477</v>
      </c>
      <c r="L343" s="15" t="s">
        <v>1478</v>
      </c>
      <c r="M343" s="15" t="s">
        <v>921</v>
      </c>
      <c r="N343" s="31">
        <v>42457</v>
      </c>
      <c r="O343" s="31">
        <v>42457</v>
      </c>
      <c r="P343" s="31">
        <v>42457</v>
      </c>
      <c r="Q343" s="15" t="s">
        <v>38</v>
      </c>
      <c r="R343" s="15" t="s">
        <v>61</v>
      </c>
      <c r="S343" s="15" t="s">
        <v>1074</v>
      </c>
      <c r="T343" s="15" t="s">
        <v>433</v>
      </c>
      <c r="U343" s="15" t="s">
        <v>927</v>
      </c>
      <c r="V343" s="31">
        <v>42457</v>
      </c>
      <c r="W343" s="15" t="s">
        <v>43</v>
      </c>
    </row>
    <row r="344" spans="1:23">
      <c r="A344" s="15">
        <v>212579737</v>
      </c>
      <c r="B344" s="15" t="s">
        <v>201</v>
      </c>
      <c r="C344" s="15" t="s">
        <v>95</v>
      </c>
      <c r="D344" s="15" t="s">
        <v>96</v>
      </c>
      <c r="E344" s="31">
        <v>42590</v>
      </c>
      <c r="F344" s="15" t="s">
        <v>1387</v>
      </c>
      <c r="G344" s="15" t="s">
        <v>34</v>
      </c>
      <c r="H344" s="15" t="s">
        <v>1468</v>
      </c>
      <c r="I344" s="15" t="s">
        <v>1470</v>
      </c>
      <c r="J344" s="15" t="s">
        <v>35</v>
      </c>
      <c r="K344" s="15" t="s">
        <v>36</v>
      </c>
      <c r="L344" s="15" t="s">
        <v>1052</v>
      </c>
      <c r="M344" s="15" t="s">
        <v>281</v>
      </c>
      <c r="N344" s="31">
        <v>42590</v>
      </c>
      <c r="O344" s="31">
        <v>42590</v>
      </c>
      <c r="P344" s="31">
        <v>42590</v>
      </c>
      <c r="Q344" s="15" t="s">
        <v>38</v>
      </c>
      <c r="R344" s="15" t="s">
        <v>47</v>
      </c>
      <c r="S344" s="15" t="s">
        <v>202</v>
      </c>
      <c r="T344" s="15" t="s">
        <v>113</v>
      </c>
      <c r="U344" s="15" t="s">
        <v>42</v>
      </c>
      <c r="V344" s="31">
        <v>42590</v>
      </c>
      <c r="W344" s="15" t="s">
        <v>43</v>
      </c>
    </row>
    <row r="345" spans="1:23">
      <c r="A345" s="15">
        <v>212582101</v>
      </c>
      <c r="B345" s="15" t="s">
        <v>203</v>
      </c>
      <c r="C345" s="15" t="s">
        <v>95</v>
      </c>
      <c r="D345" s="15" t="s">
        <v>96</v>
      </c>
      <c r="E345" s="31">
        <v>42597</v>
      </c>
      <c r="F345" s="15" t="s">
        <v>1373</v>
      </c>
      <c r="G345" s="15" t="s">
        <v>34</v>
      </c>
      <c r="H345" s="15" t="s">
        <v>1468</v>
      </c>
      <c r="I345" s="15" t="s">
        <v>1470</v>
      </c>
      <c r="J345" s="15" t="s">
        <v>35</v>
      </c>
      <c r="K345" s="15" t="s">
        <v>36</v>
      </c>
      <c r="L345" s="15" t="s">
        <v>1052</v>
      </c>
      <c r="M345" s="15" t="s">
        <v>130</v>
      </c>
      <c r="N345" s="31">
        <v>42597</v>
      </c>
      <c r="O345" s="31">
        <v>42597</v>
      </c>
      <c r="P345" s="31">
        <v>42597</v>
      </c>
      <c r="Q345" s="15" t="s">
        <v>38</v>
      </c>
      <c r="R345" s="15" t="s">
        <v>47</v>
      </c>
      <c r="S345" s="15" t="s">
        <v>1075</v>
      </c>
      <c r="T345" s="15" t="s">
        <v>132</v>
      </c>
      <c r="U345" s="15" t="s">
        <v>42</v>
      </c>
      <c r="V345" s="31">
        <v>42597</v>
      </c>
      <c r="W345" s="15" t="s">
        <v>43</v>
      </c>
    </row>
    <row r="346" spans="1:23">
      <c r="A346" s="15">
        <v>212592438</v>
      </c>
      <c r="B346" s="15" t="s">
        <v>205</v>
      </c>
      <c r="C346" s="15" t="s">
        <v>95</v>
      </c>
      <c r="D346" s="15" t="s">
        <v>96</v>
      </c>
      <c r="E346" s="31">
        <v>42674</v>
      </c>
      <c r="F346" s="15" t="s">
        <v>1388</v>
      </c>
      <c r="G346" s="15" t="s">
        <v>34</v>
      </c>
      <c r="H346" s="15" t="s">
        <v>1468</v>
      </c>
      <c r="I346" s="15" t="s">
        <v>1470</v>
      </c>
      <c r="J346" s="15" t="s">
        <v>35</v>
      </c>
      <c r="K346" s="15" t="s">
        <v>36</v>
      </c>
      <c r="L346" s="15" t="s">
        <v>1052</v>
      </c>
      <c r="M346" s="15" t="s">
        <v>1055</v>
      </c>
      <c r="N346" s="31">
        <v>42674</v>
      </c>
      <c r="O346" s="31">
        <v>42674</v>
      </c>
      <c r="P346" s="31">
        <v>42674</v>
      </c>
      <c r="Q346" s="15" t="s">
        <v>38</v>
      </c>
      <c r="R346" s="15" t="s">
        <v>47</v>
      </c>
      <c r="S346" s="15" t="s">
        <v>937</v>
      </c>
      <c r="T346" s="15" t="s">
        <v>113</v>
      </c>
      <c r="U346" s="15" t="s">
        <v>42</v>
      </c>
      <c r="V346" s="31">
        <v>42674</v>
      </c>
      <c r="W346" s="15" t="s">
        <v>43</v>
      </c>
    </row>
    <row r="347" spans="1:23">
      <c r="A347" s="15">
        <v>212592545</v>
      </c>
      <c r="B347" s="15" t="s">
        <v>204</v>
      </c>
      <c r="C347" s="15" t="s">
        <v>95</v>
      </c>
      <c r="D347" s="15" t="s">
        <v>96</v>
      </c>
      <c r="E347" s="31">
        <v>42674</v>
      </c>
      <c r="F347" s="15" t="s">
        <v>1388</v>
      </c>
      <c r="G347" s="15" t="s">
        <v>34</v>
      </c>
      <c r="H347" s="15" t="s">
        <v>1468</v>
      </c>
      <c r="I347" s="15" t="s">
        <v>1470</v>
      </c>
      <c r="J347" s="15" t="s">
        <v>35</v>
      </c>
      <c r="K347" s="15" t="s">
        <v>36</v>
      </c>
      <c r="L347" s="15" t="s">
        <v>1052</v>
      </c>
      <c r="M347" s="15" t="s">
        <v>37</v>
      </c>
      <c r="N347" s="31">
        <v>42674</v>
      </c>
      <c r="O347" s="31">
        <v>42674</v>
      </c>
      <c r="P347" s="31">
        <v>42674</v>
      </c>
      <c r="Q347" s="15" t="s">
        <v>38</v>
      </c>
      <c r="R347" s="15" t="s">
        <v>47</v>
      </c>
      <c r="S347" s="15" t="s">
        <v>938</v>
      </c>
      <c r="T347" s="15" t="s">
        <v>41</v>
      </c>
      <c r="U347" s="15" t="s">
        <v>42</v>
      </c>
      <c r="V347" s="31">
        <v>42674</v>
      </c>
      <c r="W347" s="15" t="s">
        <v>122</v>
      </c>
    </row>
    <row r="348" spans="1:23">
      <c r="A348" s="15">
        <v>212592546</v>
      </c>
      <c r="B348" s="15" t="s">
        <v>206</v>
      </c>
      <c r="C348" s="15" t="s">
        <v>95</v>
      </c>
      <c r="D348" s="15" t="s">
        <v>96</v>
      </c>
      <c r="E348" s="31">
        <v>42674</v>
      </c>
      <c r="F348" s="15" t="s">
        <v>1388</v>
      </c>
      <c r="G348" s="15" t="s">
        <v>34</v>
      </c>
      <c r="H348" s="15" t="s">
        <v>1468</v>
      </c>
      <c r="I348" s="15" t="s">
        <v>1470</v>
      </c>
      <c r="J348" s="15" t="s">
        <v>35</v>
      </c>
      <c r="K348" s="15" t="s">
        <v>36</v>
      </c>
      <c r="L348" s="15" t="s">
        <v>1052</v>
      </c>
      <c r="M348" s="15" t="s">
        <v>1097</v>
      </c>
      <c r="N348" s="31">
        <v>42674</v>
      </c>
      <c r="O348" s="31">
        <v>42674</v>
      </c>
      <c r="P348" s="31">
        <v>42674</v>
      </c>
      <c r="Q348" s="15" t="s">
        <v>38</v>
      </c>
      <c r="R348" s="15" t="s">
        <v>47</v>
      </c>
      <c r="S348" s="15" t="s">
        <v>939</v>
      </c>
      <c r="T348" s="15" t="s">
        <v>98</v>
      </c>
      <c r="U348" s="15" t="s">
        <v>42</v>
      </c>
      <c r="V348" s="31">
        <v>42674</v>
      </c>
      <c r="W348" s="15" t="s">
        <v>43</v>
      </c>
    </row>
    <row r="349" spans="1:23">
      <c r="A349" s="15">
        <v>212592555</v>
      </c>
      <c r="B349" s="15" t="s">
        <v>753</v>
      </c>
      <c r="C349" s="15" t="s">
        <v>95</v>
      </c>
      <c r="D349" s="15" t="s">
        <v>550</v>
      </c>
      <c r="E349" s="31">
        <v>42674</v>
      </c>
      <c r="F349" s="15" t="s">
        <v>1388</v>
      </c>
      <c r="G349" s="15" t="s">
        <v>34</v>
      </c>
      <c r="H349" s="15" t="s">
        <v>1468</v>
      </c>
      <c r="I349" s="15" t="s">
        <v>1470</v>
      </c>
      <c r="J349" s="15" t="s">
        <v>35</v>
      </c>
      <c r="K349" s="15" t="s">
        <v>36</v>
      </c>
      <c r="L349" s="15" t="s">
        <v>1052</v>
      </c>
      <c r="M349" s="15" t="s">
        <v>920</v>
      </c>
      <c r="N349" s="31">
        <v>42674</v>
      </c>
      <c r="O349" s="31">
        <v>42674</v>
      </c>
      <c r="P349" s="31">
        <v>42674</v>
      </c>
      <c r="Q349" s="15" t="s">
        <v>38</v>
      </c>
      <c r="R349" s="15" t="s">
        <v>47</v>
      </c>
      <c r="S349" s="15" t="s">
        <v>940</v>
      </c>
      <c r="T349" s="15" t="s">
        <v>98</v>
      </c>
      <c r="U349" s="15" t="s">
        <v>42</v>
      </c>
      <c r="V349" s="31">
        <v>42674</v>
      </c>
      <c r="W349" s="15" t="s">
        <v>43</v>
      </c>
    </row>
    <row r="350" spans="1:23">
      <c r="A350" s="15">
        <v>212592557</v>
      </c>
      <c r="B350" s="15" t="s">
        <v>752</v>
      </c>
      <c r="C350" s="15" t="s">
        <v>95</v>
      </c>
      <c r="D350" s="15" t="s">
        <v>550</v>
      </c>
      <c r="E350" s="31">
        <v>42737</v>
      </c>
      <c r="F350" s="15" t="s">
        <v>1315</v>
      </c>
      <c r="G350" s="15" t="s">
        <v>34</v>
      </c>
      <c r="H350" s="15" t="s">
        <v>1468</v>
      </c>
      <c r="I350" s="15" t="s">
        <v>1470</v>
      </c>
      <c r="J350" s="15" t="s">
        <v>35</v>
      </c>
      <c r="K350" s="15" t="s">
        <v>36</v>
      </c>
      <c r="L350" s="15" t="s">
        <v>1052</v>
      </c>
      <c r="M350" s="15" t="s">
        <v>1480</v>
      </c>
      <c r="N350" s="31">
        <v>42674</v>
      </c>
      <c r="O350" s="31">
        <v>42674</v>
      </c>
      <c r="P350" s="31">
        <v>42674</v>
      </c>
      <c r="Q350" s="15" t="s">
        <v>38</v>
      </c>
      <c r="R350" s="15" t="s">
        <v>47</v>
      </c>
      <c r="S350" s="15" t="s">
        <v>941</v>
      </c>
      <c r="T350" s="15" t="s">
        <v>126</v>
      </c>
      <c r="U350" s="15" t="s">
        <v>42</v>
      </c>
      <c r="V350" s="31">
        <v>42674</v>
      </c>
      <c r="W350" s="15" t="s">
        <v>43</v>
      </c>
    </row>
    <row r="351" spans="1:23">
      <c r="A351" s="15">
        <v>212592570</v>
      </c>
      <c r="B351" s="15" t="s">
        <v>754</v>
      </c>
      <c r="C351" s="15" t="s">
        <v>95</v>
      </c>
      <c r="D351" s="15" t="s">
        <v>550</v>
      </c>
      <c r="E351" s="31">
        <v>42674</v>
      </c>
      <c r="F351" s="15" t="s">
        <v>1388</v>
      </c>
      <c r="G351" s="15" t="s">
        <v>34</v>
      </c>
      <c r="H351" s="15" t="s">
        <v>1468</v>
      </c>
      <c r="I351" s="15" t="s">
        <v>1470</v>
      </c>
      <c r="J351" s="15" t="s">
        <v>35</v>
      </c>
      <c r="K351" s="15" t="s">
        <v>36</v>
      </c>
      <c r="L351" s="15" t="s">
        <v>1052</v>
      </c>
      <c r="M351" s="15" t="s">
        <v>1480</v>
      </c>
      <c r="N351" s="31">
        <v>42674</v>
      </c>
      <c r="O351" s="31">
        <v>42674</v>
      </c>
      <c r="P351" s="31">
        <v>42674</v>
      </c>
      <c r="Q351" s="15" t="s">
        <v>38</v>
      </c>
      <c r="R351" s="15" t="s">
        <v>47</v>
      </c>
      <c r="S351" s="15" t="s">
        <v>942</v>
      </c>
      <c r="T351" s="15" t="s">
        <v>126</v>
      </c>
      <c r="U351" s="15" t="s">
        <v>42</v>
      </c>
      <c r="V351" s="31">
        <v>42674</v>
      </c>
      <c r="W351" s="15" t="s">
        <v>43</v>
      </c>
    </row>
    <row r="352" spans="1:23">
      <c r="A352" s="15">
        <v>212595554</v>
      </c>
      <c r="B352" s="15" t="s">
        <v>755</v>
      </c>
      <c r="C352" s="15" t="s">
        <v>95</v>
      </c>
      <c r="D352" s="15" t="s">
        <v>550</v>
      </c>
      <c r="E352" s="31">
        <v>42702</v>
      </c>
      <c r="F352" s="15" t="s">
        <v>1389</v>
      </c>
      <c r="G352" s="15" t="s">
        <v>34</v>
      </c>
      <c r="H352" s="15" t="s">
        <v>1468</v>
      </c>
      <c r="I352" s="15" t="s">
        <v>1470</v>
      </c>
      <c r="J352" s="15" t="s">
        <v>35</v>
      </c>
      <c r="K352" s="15" t="s">
        <v>36</v>
      </c>
      <c r="L352" s="15" t="s">
        <v>1052</v>
      </c>
      <c r="M352" s="15" t="s">
        <v>130</v>
      </c>
      <c r="N352" s="31">
        <v>42702</v>
      </c>
      <c r="O352" s="31">
        <v>42702</v>
      </c>
      <c r="P352" s="31">
        <v>42702</v>
      </c>
      <c r="Q352" s="15" t="s">
        <v>38</v>
      </c>
      <c r="R352" s="15" t="s">
        <v>47</v>
      </c>
      <c r="S352" s="15" t="s">
        <v>943</v>
      </c>
      <c r="T352" s="15" t="s">
        <v>132</v>
      </c>
      <c r="U352" s="15" t="s">
        <v>42</v>
      </c>
      <c r="V352" s="31">
        <v>42702</v>
      </c>
      <c r="W352" s="15" t="s">
        <v>43</v>
      </c>
    </row>
    <row r="353" spans="1:23">
      <c r="A353" s="15">
        <v>212595557</v>
      </c>
      <c r="B353" s="15" t="s">
        <v>757</v>
      </c>
      <c r="C353" s="15" t="s">
        <v>95</v>
      </c>
      <c r="D353" s="15" t="s">
        <v>550</v>
      </c>
      <c r="E353" s="31">
        <v>43962</v>
      </c>
      <c r="F353" s="15" t="s">
        <v>1362</v>
      </c>
      <c r="G353" s="15" t="s">
        <v>34</v>
      </c>
      <c r="H353" s="15" t="s">
        <v>1468</v>
      </c>
      <c r="I353" s="15" t="s">
        <v>1470</v>
      </c>
      <c r="J353" s="15" t="s">
        <v>35</v>
      </c>
      <c r="K353" s="15" t="s">
        <v>36</v>
      </c>
      <c r="L353" s="15" t="s">
        <v>1052</v>
      </c>
      <c r="M353" s="15" t="s">
        <v>281</v>
      </c>
      <c r="N353" s="31">
        <v>42702</v>
      </c>
      <c r="O353" s="31">
        <v>42702</v>
      </c>
      <c r="P353" s="31">
        <v>42702</v>
      </c>
      <c r="Q353" s="15" t="s">
        <v>38</v>
      </c>
      <c r="R353" s="15" t="s">
        <v>47</v>
      </c>
      <c r="S353" s="15" t="s">
        <v>944</v>
      </c>
      <c r="T353" s="15" t="s">
        <v>113</v>
      </c>
      <c r="U353" s="15" t="s">
        <v>42</v>
      </c>
      <c r="V353" s="31">
        <v>42702</v>
      </c>
      <c r="W353" s="15" t="s">
        <v>43</v>
      </c>
    </row>
    <row r="354" spans="1:23">
      <c r="A354" s="15">
        <v>212596525</v>
      </c>
      <c r="B354" s="15" t="s">
        <v>756</v>
      </c>
      <c r="C354" s="15" t="s">
        <v>95</v>
      </c>
      <c r="D354" s="15" t="s">
        <v>550</v>
      </c>
      <c r="E354" s="31">
        <v>43178</v>
      </c>
      <c r="F354" s="15" t="s">
        <v>1390</v>
      </c>
      <c r="G354" s="15" t="s">
        <v>34</v>
      </c>
      <c r="H354" s="15" t="s">
        <v>1468</v>
      </c>
      <c r="I354" s="15" t="s">
        <v>1470</v>
      </c>
      <c r="J354" s="15" t="s">
        <v>35</v>
      </c>
      <c r="K354" s="15" t="s">
        <v>36</v>
      </c>
      <c r="L354" s="15" t="s">
        <v>1052</v>
      </c>
      <c r="M354" s="15" t="s">
        <v>922</v>
      </c>
      <c r="N354" s="31">
        <v>42702</v>
      </c>
      <c r="O354" s="31">
        <v>42702</v>
      </c>
      <c r="P354" s="31">
        <v>42702</v>
      </c>
      <c r="Q354" s="15" t="s">
        <v>38</v>
      </c>
      <c r="R354" s="15" t="s">
        <v>47</v>
      </c>
      <c r="S354" s="15" t="s">
        <v>945</v>
      </c>
      <c r="T354" s="15" t="s">
        <v>113</v>
      </c>
      <c r="U354" s="15" t="s">
        <v>42</v>
      </c>
      <c r="V354" s="31">
        <v>42702</v>
      </c>
      <c r="W354" s="15" t="s">
        <v>43</v>
      </c>
    </row>
    <row r="355" spans="1:23">
      <c r="A355" s="15">
        <v>212597639</v>
      </c>
      <c r="B355" s="15" t="s">
        <v>51</v>
      </c>
      <c r="C355" s="15" t="s">
        <v>32</v>
      </c>
      <c r="D355" s="15" t="s">
        <v>33</v>
      </c>
      <c r="E355" s="31">
        <v>43020</v>
      </c>
      <c r="F355" s="15" t="s">
        <v>1391</v>
      </c>
      <c r="G355" s="15" t="s">
        <v>34</v>
      </c>
      <c r="H355" s="15" t="s">
        <v>1468</v>
      </c>
      <c r="I355" s="15" t="s">
        <v>1470</v>
      </c>
      <c r="J355" s="15" t="s">
        <v>35</v>
      </c>
      <c r="K355" s="15" t="s">
        <v>36</v>
      </c>
      <c r="L355" s="15" t="s">
        <v>1052</v>
      </c>
      <c r="M355" s="15" t="s">
        <v>37</v>
      </c>
      <c r="N355" s="31">
        <v>42709</v>
      </c>
      <c r="O355" s="31">
        <v>42709</v>
      </c>
      <c r="P355" s="31">
        <v>42709</v>
      </c>
      <c r="Q355" s="15" t="s">
        <v>38</v>
      </c>
      <c r="R355" s="15" t="s">
        <v>47</v>
      </c>
      <c r="S355" s="15" t="s">
        <v>946</v>
      </c>
      <c r="T355" s="15" t="s">
        <v>41</v>
      </c>
      <c r="U355" s="15" t="s">
        <v>42</v>
      </c>
      <c r="V355" s="31">
        <v>42709</v>
      </c>
      <c r="W355" s="15" t="s">
        <v>43</v>
      </c>
    </row>
    <row r="356" spans="1:23">
      <c r="A356" s="15">
        <v>212597851</v>
      </c>
      <c r="B356" s="15" t="s">
        <v>905</v>
      </c>
      <c r="C356" s="15" t="s">
        <v>95</v>
      </c>
      <c r="D356" s="15" t="s">
        <v>550</v>
      </c>
      <c r="E356" s="31">
        <v>44753</v>
      </c>
      <c r="F356" s="15" t="s">
        <v>1392</v>
      </c>
      <c r="G356" s="15" t="s">
        <v>34</v>
      </c>
      <c r="H356" s="15" t="s">
        <v>1468</v>
      </c>
      <c r="I356" s="15" t="s">
        <v>1470</v>
      </c>
      <c r="J356" s="15" t="s">
        <v>35</v>
      </c>
      <c r="K356" s="15" t="s">
        <v>368</v>
      </c>
      <c r="L356" s="15" t="s">
        <v>1054</v>
      </c>
      <c r="M356" s="15" t="s">
        <v>57</v>
      </c>
      <c r="N356" s="31">
        <v>42710</v>
      </c>
      <c r="O356" s="31">
        <v>43724</v>
      </c>
      <c r="P356" s="31">
        <v>42814</v>
      </c>
      <c r="Q356" s="15" t="s">
        <v>38</v>
      </c>
      <c r="R356" s="15" t="s">
        <v>47</v>
      </c>
      <c r="S356" s="15" t="s">
        <v>947</v>
      </c>
      <c r="T356" s="15" t="s">
        <v>103</v>
      </c>
      <c r="U356" s="15" t="s">
        <v>42</v>
      </c>
      <c r="V356" s="33">
        <v>44753</v>
      </c>
      <c r="W356" s="15" t="s">
        <v>122</v>
      </c>
    </row>
    <row r="357" spans="1:23">
      <c r="A357" s="15">
        <v>212598029</v>
      </c>
      <c r="B357" s="15" t="s">
        <v>1091</v>
      </c>
      <c r="C357" s="15" t="s">
        <v>32</v>
      </c>
      <c r="D357" s="15" t="s">
        <v>795</v>
      </c>
      <c r="E357" s="31">
        <v>45005</v>
      </c>
      <c r="F357" s="15" t="s">
        <v>1172</v>
      </c>
      <c r="G357" s="15" t="s">
        <v>34</v>
      </c>
      <c r="H357" s="15" t="s">
        <v>1468</v>
      </c>
      <c r="I357" s="15" t="s">
        <v>1472</v>
      </c>
      <c r="J357" s="15" t="s">
        <v>35</v>
      </c>
      <c r="K357" s="15" t="s">
        <v>36</v>
      </c>
      <c r="L357" s="15" t="s">
        <v>1052</v>
      </c>
      <c r="M357" s="15" t="s">
        <v>139</v>
      </c>
      <c r="N357" s="31">
        <v>42716</v>
      </c>
      <c r="O357" s="31">
        <v>42716</v>
      </c>
      <c r="P357" s="31">
        <v>42716</v>
      </c>
      <c r="Q357" s="15" t="s">
        <v>38</v>
      </c>
      <c r="R357" s="15" t="s">
        <v>39</v>
      </c>
      <c r="S357" s="15" t="s">
        <v>1092</v>
      </c>
      <c r="T357" s="15" t="s">
        <v>1099</v>
      </c>
      <c r="U357" s="15" t="s">
        <v>42</v>
      </c>
      <c r="V357" s="31">
        <v>45005</v>
      </c>
      <c r="W357" s="15" t="s">
        <v>43</v>
      </c>
    </row>
    <row r="358" spans="1:23">
      <c r="A358" s="15">
        <v>212598030</v>
      </c>
      <c r="B358" s="15" t="s">
        <v>1142</v>
      </c>
      <c r="C358" s="15" t="s">
        <v>32</v>
      </c>
      <c r="D358" s="15" t="s">
        <v>795</v>
      </c>
      <c r="E358" s="31">
        <v>45096</v>
      </c>
      <c r="F358" s="15" t="s">
        <v>1172</v>
      </c>
      <c r="G358" s="15" t="s">
        <v>34</v>
      </c>
      <c r="H358" s="15" t="s">
        <v>1479</v>
      </c>
      <c r="I358" s="15" t="s">
        <v>1470</v>
      </c>
      <c r="J358" s="15" t="s">
        <v>35</v>
      </c>
      <c r="K358" s="15" t="s">
        <v>36</v>
      </c>
      <c r="L358" s="15" t="s">
        <v>1052</v>
      </c>
      <c r="M358" s="15" t="s">
        <v>139</v>
      </c>
      <c r="N358" s="31">
        <v>42716</v>
      </c>
      <c r="O358" s="31">
        <v>42716</v>
      </c>
      <c r="P358" s="31">
        <v>42716</v>
      </c>
      <c r="Q358" s="15" t="s">
        <v>38</v>
      </c>
      <c r="R358" s="15" t="s">
        <v>47</v>
      </c>
      <c r="S358" s="15" t="s">
        <v>1143</v>
      </c>
      <c r="T358" s="15" t="s">
        <v>778</v>
      </c>
      <c r="U358" s="15" t="s">
        <v>42</v>
      </c>
      <c r="V358" s="33">
        <v>45096</v>
      </c>
      <c r="W358" s="15" t="s">
        <v>43</v>
      </c>
    </row>
    <row r="359" spans="1:23">
      <c r="A359" s="15">
        <v>212598162</v>
      </c>
      <c r="B359" s="15" t="s">
        <v>530</v>
      </c>
      <c r="C359" s="15" t="s">
        <v>32</v>
      </c>
      <c r="D359" s="15" t="s">
        <v>456</v>
      </c>
      <c r="E359" s="31">
        <v>42723</v>
      </c>
      <c r="F359" s="15" t="s">
        <v>1393</v>
      </c>
      <c r="G359" s="15" t="s">
        <v>34</v>
      </c>
      <c r="H359" s="15" t="s">
        <v>1468</v>
      </c>
      <c r="I359" s="15" t="s">
        <v>1472</v>
      </c>
      <c r="J359" s="15" t="s">
        <v>35</v>
      </c>
      <c r="K359" s="15" t="s">
        <v>228</v>
      </c>
      <c r="L359" s="15" t="s">
        <v>1053</v>
      </c>
      <c r="M359" s="15" t="s">
        <v>923</v>
      </c>
      <c r="N359" s="31">
        <v>42716</v>
      </c>
      <c r="O359" s="31">
        <v>42716</v>
      </c>
      <c r="P359" s="31">
        <v>42716</v>
      </c>
      <c r="Q359" s="15" t="s">
        <v>38</v>
      </c>
      <c r="R359" s="15" t="s">
        <v>47</v>
      </c>
      <c r="S359" s="15" t="s">
        <v>948</v>
      </c>
      <c r="T359" s="15" t="s">
        <v>531</v>
      </c>
      <c r="U359" s="15" t="s">
        <v>42</v>
      </c>
      <c r="V359" s="31">
        <v>42716</v>
      </c>
      <c r="W359" s="15" t="s">
        <v>43</v>
      </c>
    </row>
    <row r="360" spans="1:23">
      <c r="A360" s="15">
        <v>212599108</v>
      </c>
      <c r="B360" s="15" t="s">
        <v>533</v>
      </c>
      <c r="C360" s="15" t="s">
        <v>32</v>
      </c>
      <c r="D360" s="15" t="s">
        <v>456</v>
      </c>
      <c r="E360" s="31">
        <v>42716</v>
      </c>
      <c r="F360" s="15" t="s">
        <v>1172</v>
      </c>
      <c r="G360" s="15" t="s">
        <v>34</v>
      </c>
      <c r="H360" s="15" t="s">
        <v>1468</v>
      </c>
      <c r="I360" s="15" t="s">
        <v>1472</v>
      </c>
      <c r="J360" s="15" t="s">
        <v>35</v>
      </c>
      <c r="K360" s="15" t="s">
        <v>368</v>
      </c>
      <c r="L360" s="15" t="s">
        <v>1054</v>
      </c>
      <c r="M360" s="15" t="s">
        <v>461</v>
      </c>
      <c r="N360" s="31">
        <v>42716</v>
      </c>
      <c r="O360" s="31">
        <v>42716</v>
      </c>
      <c r="P360" s="31">
        <v>42716</v>
      </c>
      <c r="Q360" s="15" t="s">
        <v>38</v>
      </c>
      <c r="R360" s="15" t="s">
        <v>47</v>
      </c>
      <c r="S360" s="15" t="s">
        <v>949</v>
      </c>
      <c r="T360" s="15" t="s">
        <v>458</v>
      </c>
      <c r="U360" s="15" t="s">
        <v>42</v>
      </c>
      <c r="V360" s="31">
        <v>43010</v>
      </c>
      <c r="W360" s="15" t="s">
        <v>43</v>
      </c>
    </row>
    <row r="361" spans="1:23">
      <c r="A361" s="15">
        <v>212601638</v>
      </c>
      <c r="B361" s="15" t="s">
        <v>758</v>
      </c>
      <c r="C361" s="15" t="s">
        <v>95</v>
      </c>
      <c r="D361" s="15" t="s">
        <v>550</v>
      </c>
      <c r="E361" s="31">
        <v>42758</v>
      </c>
      <c r="F361" s="15" t="s">
        <v>1293</v>
      </c>
      <c r="G361" s="15" t="s">
        <v>34</v>
      </c>
      <c r="H361" s="15" t="s">
        <v>1468</v>
      </c>
      <c r="I361" s="15" t="s">
        <v>1470</v>
      </c>
      <c r="J361" s="15" t="s">
        <v>35</v>
      </c>
      <c r="K361" s="15" t="s">
        <v>36</v>
      </c>
      <c r="L361" s="15" t="s">
        <v>1052</v>
      </c>
      <c r="M361" s="15" t="s">
        <v>130</v>
      </c>
      <c r="N361" s="31">
        <v>42758</v>
      </c>
      <c r="O361" s="31">
        <v>42758</v>
      </c>
      <c r="P361" s="31">
        <v>42758</v>
      </c>
      <c r="Q361" s="15" t="s">
        <v>38</v>
      </c>
      <c r="R361" s="15" t="s">
        <v>47</v>
      </c>
      <c r="S361" s="15" t="s">
        <v>950</v>
      </c>
      <c r="T361" s="15" t="s">
        <v>132</v>
      </c>
      <c r="U361" s="15" t="s">
        <v>42</v>
      </c>
      <c r="V361" s="33">
        <v>42758</v>
      </c>
      <c r="W361" s="15" t="s">
        <v>43</v>
      </c>
    </row>
    <row r="362" spans="1:23">
      <c r="A362" s="15">
        <v>212607760</v>
      </c>
      <c r="B362" s="15" t="s">
        <v>906</v>
      </c>
      <c r="C362" s="15" t="s">
        <v>893</v>
      </c>
      <c r="D362" s="15" t="s">
        <v>903</v>
      </c>
      <c r="E362" s="31">
        <v>43339</v>
      </c>
      <c r="F362" s="15" t="s">
        <v>1394</v>
      </c>
      <c r="G362" s="15" t="s">
        <v>894</v>
      </c>
      <c r="H362" s="15" t="s">
        <v>1475</v>
      </c>
      <c r="I362" s="15" t="s">
        <v>1476</v>
      </c>
      <c r="J362" s="15" t="s">
        <v>35</v>
      </c>
      <c r="K362" s="15" t="s">
        <v>1477</v>
      </c>
      <c r="L362" s="15" t="s">
        <v>1478</v>
      </c>
      <c r="M362" s="15" t="s">
        <v>921</v>
      </c>
      <c r="N362" s="31">
        <v>42793</v>
      </c>
      <c r="O362" s="31">
        <v>42793</v>
      </c>
      <c r="P362" s="31">
        <v>42793</v>
      </c>
      <c r="Q362" s="15" t="s">
        <v>38</v>
      </c>
      <c r="R362" s="15" t="s">
        <v>39</v>
      </c>
      <c r="S362" s="15" t="s">
        <v>951</v>
      </c>
      <c r="T362" s="15" t="s">
        <v>433</v>
      </c>
      <c r="U362" s="15" t="s">
        <v>927</v>
      </c>
      <c r="V362" s="31">
        <v>43158</v>
      </c>
      <c r="W362" s="15" t="s">
        <v>43</v>
      </c>
    </row>
    <row r="363" spans="1:23">
      <c r="A363" s="15">
        <v>212612201</v>
      </c>
      <c r="B363" s="15" t="s">
        <v>312</v>
      </c>
      <c r="C363" s="15" t="s">
        <v>95</v>
      </c>
      <c r="D363" s="15" t="s">
        <v>270</v>
      </c>
      <c r="E363" s="31">
        <v>42821</v>
      </c>
      <c r="F363" s="15" t="s">
        <v>1140</v>
      </c>
      <c r="G363" s="15" t="s">
        <v>34</v>
      </c>
      <c r="H363" s="15" t="s">
        <v>1468</v>
      </c>
      <c r="I363" s="15" t="s">
        <v>1469</v>
      </c>
      <c r="J363" s="15" t="s">
        <v>35</v>
      </c>
      <c r="K363" s="15" t="s">
        <v>36</v>
      </c>
      <c r="L363" s="15" t="s">
        <v>1052</v>
      </c>
      <c r="M363" s="15" t="s">
        <v>37</v>
      </c>
      <c r="N363" s="31">
        <v>42821</v>
      </c>
      <c r="O363" s="31">
        <v>42821</v>
      </c>
      <c r="P363" s="31">
        <v>42821</v>
      </c>
      <c r="Q363" s="15" t="s">
        <v>38</v>
      </c>
      <c r="R363" s="15" t="s">
        <v>47</v>
      </c>
      <c r="S363" s="15" t="s">
        <v>952</v>
      </c>
      <c r="T363" s="15" t="s">
        <v>41</v>
      </c>
      <c r="U363" s="15" t="s">
        <v>42</v>
      </c>
      <c r="V363" s="31">
        <v>42821</v>
      </c>
      <c r="W363" s="15" t="s">
        <v>43</v>
      </c>
    </row>
    <row r="364" spans="1:23">
      <c r="A364" s="15">
        <v>212612204</v>
      </c>
      <c r="B364" s="15" t="s">
        <v>313</v>
      </c>
      <c r="C364" s="15" t="s">
        <v>95</v>
      </c>
      <c r="D364" s="15" t="s">
        <v>270</v>
      </c>
      <c r="E364" s="31">
        <v>42821</v>
      </c>
      <c r="F364" s="15" t="s">
        <v>1140</v>
      </c>
      <c r="G364" s="15" t="s">
        <v>34</v>
      </c>
      <c r="H364" s="15" t="s">
        <v>1468</v>
      </c>
      <c r="I364" s="15" t="s">
        <v>1469</v>
      </c>
      <c r="J364" s="15" t="s">
        <v>35</v>
      </c>
      <c r="K364" s="15" t="s">
        <v>36</v>
      </c>
      <c r="L364" s="15" t="s">
        <v>1052</v>
      </c>
      <c r="M364" s="15" t="s">
        <v>281</v>
      </c>
      <c r="N364" s="31">
        <v>42821</v>
      </c>
      <c r="O364" s="31">
        <v>42821</v>
      </c>
      <c r="P364" s="31">
        <v>42821</v>
      </c>
      <c r="Q364" s="15" t="s">
        <v>38</v>
      </c>
      <c r="R364" s="15" t="s">
        <v>47</v>
      </c>
      <c r="S364" s="15" t="s">
        <v>953</v>
      </c>
      <c r="T364" s="15" t="s">
        <v>113</v>
      </c>
      <c r="U364" s="15" t="s">
        <v>42</v>
      </c>
      <c r="V364" s="31">
        <v>42821</v>
      </c>
      <c r="W364" s="15" t="s">
        <v>43</v>
      </c>
    </row>
    <row r="365" spans="1:23">
      <c r="A365" s="15">
        <v>212612241</v>
      </c>
      <c r="B365" s="15" t="s">
        <v>314</v>
      </c>
      <c r="C365" s="15" t="s">
        <v>95</v>
      </c>
      <c r="D365" s="15" t="s">
        <v>270</v>
      </c>
      <c r="E365" s="31">
        <v>44396</v>
      </c>
      <c r="F365" s="15" t="s">
        <v>1395</v>
      </c>
      <c r="G365" s="15" t="s">
        <v>34</v>
      </c>
      <c r="H365" s="15" t="s">
        <v>1468</v>
      </c>
      <c r="I365" s="15" t="s">
        <v>1469</v>
      </c>
      <c r="J365" s="15" t="s">
        <v>35</v>
      </c>
      <c r="K365" s="15" t="s">
        <v>36</v>
      </c>
      <c r="L365" s="15" t="s">
        <v>1052</v>
      </c>
      <c r="M365" s="15" t="s">
        <v>281</v>
      </c>
      <c r="N365" s="31">
        <v>42821</v>
      </c>
      <c r="O365" s="31">
        <v>42859</v>
      </c>
      <c r="P365" s="31">
        <v>42821</v>
      </c>
      <c r="Q365" s="15" t="s">
        <v>38</v>
      </c>
      <c r="R365" s="15" t="s">
        <v>47</v>
      </c>
      <c r="S365" s="15" t="s">
        <v>954</v>
      </c>
      <c r="T365" s="15" t="s">
        <v>224</v>
      </c>
      <c r="U365" s="15" t="s">
        <v>42</v>
      </c>
      <c r="V365" s="31">
        <v>42821</v>
      </c>
      <c r="W365" s="15" t="s">
        <v>43</v>
      </c>
    </row>
    <row r="366" spans="1:23">
      <c r="A366" s="15">
        <v>212614187</v>
      </c>
      <c r="B366" s="15" t="s">
        <v>207</v>
      </c>
      <c r="C366" s="15" t="s">
        <v>95</v>
      </c>
      <c r="D366" s="15" t="s">
        <v>96</v>
      </c>
      <c r="E366" s="31">
        <v>42898</v>
      </c>
      <c r="F366" s="15" t="s">
        <v>1396</v>
      </c>
      <c r="G366" s="15" t="s">
        <v>34</v>
      </c>
      <c r="H366" s="15" t="s">
        <v>1468</v>
      </c>
      <c r="I366" s="15" t="s">
        <v>1470</v>
      </c>
      <c r="J366" s="15" t="s">
        <v>35</v>
      </c>
      <c r="K366" s="15" t="s">
        <v>36</v>
      </c>
      <c r="L366" s="15" t="s">
        <v>1052</v>
      </c>
      <c r="M366" s="15" t="s">
        <v>281</v>
      </c>
      <c r="N366" s="31">
        <v>42835</v>
      </c>
      <c r="O366" s="31">
        <v>42835</v>
      </c>
      <c r="P366" s="31">
        <v>42835</v>
      </c>
      <c r="Q366" s="15" t="s">
        <v>38</v>
      </c>
      <c r="R366" s="15" t="s">
        <v>47</v>
      </c>
      <c r="S366" s="15" t="s">
        <v>955</v>
      </c>
      <c r="T366" s="15" t="s">
        <v>113</v>
      </c>
      <c r="U366" s="15" t="s">
        <v>42</v>
      </c>
      <c r="V366" s="31">
        <v>42835</v>
      </c>
      <c r="W366" s="15" t="s">
        <v>43</v>
      </c>
    </row>
    <row r="367" spans="1:23">
      <c r="A367" s="15">
        <v>212614330</v>
      </c>
      <c r="B367" s="15" t="s">
        <v>208</v>
      </c>
      <c r="C367" s="15" t="s">
        <v>95</v>
      </c>
      <c r="D367" s="15" t="s">
        <v>96</v>
      </c>
      <c r="E367" s="31">
        <v>42835</v>
      </c>
      <c r="F367" s="15" t="s">
        <v>1397</v>
      </c>
      <c r="G367" s="15" t="s">
        <v>34</v>
      </c>
      <c r="H367" s="15" t="s">
        <v>1468</v>
      </c>
      <c r="I367" s="15" t="s">
        <v>1470</v>
      </c>
      <c r="J367" s="15" t="s">
        <v>35</v>
      </c>
      <c r="K367" s="15" t="s">
        <v>368</v>
      </c>
      <c r="L367" s="15" t="s">
        <v>1054</v>
      </c>
      <c r="M367" s="15" t="s">
        <v>99</v>
      </c>
      <c r="N367" s="31">
        <v>42835</v>
      </c>
      <c r="O367" s="31">
        <v>42835</v>
      </c>
      <c r="P367" s="31">
        <v>42835</v>
      </c>
      <c r="Q367" s="15" t="s">
        <v>38</v>
      </c>
      <c r="R367" s="15" t="s">
        <v>47</v>
      </c>
      <c r="S367" s="15" t="s">
        <v>956</v>
      </c>
      <c r="T367" s="15" t="s">
        <v>100</v>
      </c>
      <c r="U367" s="15" t="s">
        <v>42</v>
      </c>
      <c r="V367" s="31">
        <v>42835</v>
      </c>
      <c r="W367" s="15" t="s">
        <v>43</v>
      </c>
    </row>
    <row r="368" spans="1:23">
      <c r="A368" s="15">
        <v>212616533</v>
      </c>
      <c r="B368" s="15" t="s">
        <v>867</v>
      </c>
      <c r="C368" s="15" t="s">
        <v>32</v>
      </c>
      <c r="D368" s="15" t="s">
        <v>800</v>
      </c>
      <c r="E368" s="31">
        <v>42842</v>
      </c>
      <c r="F368" s="15" t="s">
        <v>1398</v>
      </c>
      <c r="G368" s="15" t="s">
        <v>34</v>
      </c>
      <c r="H368" s="15" t="s">
        <v>1473</v>
      </c>
      <c r="I368" s="15" t="s">
        <v>1474</v>
      </c>
      <c r="J368" s="15" t="s">
        <v>35</v>
      </c>
      <c r="K368" s="15" t="s">
        <v>36</v>
      </c>
      <c r="L368" s="15" t="s">
        <v>1052</v>
      </c>
      <c r="M368" s="15" t="s">
        <v>801</v>
      </c>
      <c r="N368" s="31">
        <v>42842</v>
      </c>
      <c r="O368" s="31">
        <v>42842</v>
      </c>
      <c r="P368" s="31">
        <v>42842</v>
      </c>
      <c r="Q368" s="15" t="s">
        <v>38</v>
      </c>
      <c r="R368" s="15" t="s">
        <v>39</v>
      </c>
      <c r="S368" s="15" t="s">
        <v>957</v>
      </c>
      <c r="T368" s="15" t="s">
        <v>803</v>
      </c>
      <c r="U368" s="15" t="s">
        <v>853</v>
      </c>
      <c r="V368" s="31">
        <v>42842</v>
      </c>
      <c r="W368" s="15" t="s">
        <v>43</v>
      </c>
    </row>
    <row r="369" spans="1:23">
      <c r="A369" s="15">
        <v>212627053</v>
      </c>
      <c r="B369" s="15" t="s">
        <v>535</v>
      </c>
      <c r="C369" s="15" t="s">
        <v>32</v>
      </c>
      <c r="D369" s="15" t="s">
        <v>456</v>
      </c>
      <c r="E369" s="31">
        <v>43185</v>
      </c>
      <c r="F369" s="15" t="s">
        <v>1287</v>
      </c>
      <c r="G369" s="15" t="s">
        <v>34</v>
      </c>
      <c r="H369" s="15" t="s">
        <v>1468</v>
      </c>
      <c r="I369" s="15" t="s">
        <v>1472</v>
      </c>
      <c r="J369" s="15" t="s">
        <v>35</v>
      </c>
      <c r="K369" s="15" t="s">
        <v>368</v>
      </c>
      <c r="L369" s="15" t="s">
        <v>1054</v>
      </c>
      <c r="M369" s="15" t="s">
        <v>461</v>
      </c>
      <c r="N369" s="31">
        <v>42856</v>
      </c>
      <c r="O369" s="31">
        <v>42856</v>
      </c>
      <c r="P369" s="31">
        <v>42856</v>
      </c>
      <c r="Q369" s="15" t="s">
        <v>38</v>
      </c>
      <c r="R369" s="15" t="s">
        <v>47</v>
      </c>
      <c r="S369" s="15" t="s">
        <v>958</v>
      </c>
      <c r="T369" s="15" t="s">
        <v>458</v>
      </c>
      <c r="U369" s="15" t="s">
        <v>42</v>
      </c>
      <c r="V369" s="31">
        <v>43157</v>
      </c>
      <c r="W369" s="15" t="s">
        <v>43</v>
      </c>
    </row>
    <row r="370" spans="1:23">
      <c r="A370" s="15">
        <v>212627114</v>
      </c>
      <c r="B370" s="15" t="s">
        <v>804</v>
      </c>
      <c r="C370" s="15" t="s">
        <v>32</v>
      </c>
      <c r="D370" s="15" t="s">
        <v>800</v>
      </c>
      <c r="E370" s="31">
        <v>44375</v>
      </c>
      <c r="F370" s="15" t="s">
        <v>1399</v>
      </c>
      <c r="G370" s="15" t="s">
        <v>34</v>
      </c>
      <c r="H370" s="15" t="s">
        <v>1473</v>
      </c>
      <c r="I370" s="15" t="s">
        <v>1474</v>
      </c>
      <c r="J370" s="15" t="s">
        <v>35</v>
      </c>
      <c r="K370" s="15" t="s">
        <v>36</v>
      </c>
      <c r="L370" s="15" t="s">
        <v>1052</v>
      </c>
      <c r="M370" s="15" t="s">
        <v>801</v>
      </c>
      <c r="N370" s="31">
        <v>42870</v>
      </c>
      <c r="O370" s="31">
        <v>42870</v>
      </c>
      <c r="P370" s="31">
        <v>42870</v>
      </c>
      <c r="Q370" s="15" t="s">
        <v>38</v>
      </c>
      <c r="R370" s="15" t="s">
        <v>61</v>
      </c>
      <c r="S370" s="15" t="s">
        <v>959</v>
      </c>
      <c r="T370" s="15" t="s">
        <v>803</v>
      </c>
      <c r="U370" s="15" t="s">
        <v>42</v>
      </c>
      <c r="V370" s="31">
        <v>42870</v>
      </c>
      <c r="W370" s="15" t="s">
        <v>43</v>
      </c>
    </row>
    <row r="371" spans="1:23">
      <c r="A371" s="15">
        <v>212627320</v>
      </c>
      <c r="B371" s="15" t="s">
        <v>449</v>
      </c>
      <c r="C371" s="15" t="s">
        <v>32</v>
      </c>
      <c r="D371" s="15" t="s">
        <v>435</v>
      </c>
      <c r="E371" s="31">
        <v>43164</v>
      </c>
      <c r="F371" s="15" t="s">
        <v>1400</v>
      </c>
      <c r="G371" s="15" t="s">
        <v>34</v>
      </c>
      <c r="H371" s="15" t="s">
        <v>1468</v>
      </c>
      <c r="I371" s="15" t="s">
        <v>1472</v>
      </c>
      <c r="J371" s="15" t="s">
        <v>35</v>
      </c>
      <c r="K371" s="15" t="s">
        <v>228</v>
      </c>
      <c r="L371" s="15" t="s">
        <v>1053</v>
      </c>
      <c r="M371" s="15" t="s">
        <v>229</v>
      </c>
      <c r="N371" s="31">
        <v>42856</v>
      </c>
      <c r="O371" s="31">
        <v>42856</v>
      </c>
      <c r="P371" s="31">
        <v>42856</v>
      </c>
      <c r="Q371" s="15" t="s">
        <v>38</v>
      </c>
      <c r="R371" s="15" t="s">
        <v>47</v>
      </c>
      <c r="S371" s="15" t="s">
        <v>960</v>
      </c>
      <c r="T371" s="15" t="s">
        <v>231</v>
      </c>
      <c r="U371" s="15" t="s">
        <v>42</v>
      </c>
      <c r="V371" s="31">
        <v>42856</v>
      </c>
      <c r="W371" s="15" t="s">
        <v>43</v>
      </c>
    </row>
    <row r="372" spans="1:23">
      <c r="A372" s="15">
        <v>212627340</v>
      </c>
      <c r="B372" s="15" t="s">
        <v>536</v>
      </c>
      <c r="C372" s="15" t="s">
        <v>32</v>
      </c>
      <c r="D372" s="15" t="s">
        <v>456</v>
      </c>
      <c r="E372" s="31">
        <v>42856</v>
      </c>
      <c r="F372" s="15" t="s">
        <v>1401</v>
      </c>
      <c r="G372" s="15" t="s">
        <v>34</v>
      </c>
      <c r="H372" s="15" t="s">
        <v>1468</v>
      </c>
      <c r="I372" s="15" t="s">
        <v>1472</v>
      </c>
      <c r="J372" s="15" t="s">
        <v>35</v>
      </c>
      <c r="K372" s="15" t="s">
        <v>368</v>
      </c>
      <c r="L372" s="15" t="s">
        <v>1054</v>
      </c>
      <c r="M372" s="15" t="s">
        <v>1080</v>
      </c>
      <c r="N372" s="31">
        <v>42856</v>
      </c>
      <c r="O372" s="31">
        <v>42856</v>
      </c>
      <c r="P372" s="31">
        <v>42856</v>
      </c>
      <c r="Q372" s="15" t="s">
        <v>38</v>
      </c>
      <c r="R372" s="15" t="s">
        <v>39</v>
      </c>
      <c r="S372" s="15" t="s">
        <v>961</v>
      </c>
      <c r="T372" s="15" t="s">
        <v>459</v>
      </c>
      <c r="U372" s="15" t="s">
        <v>42</v>
      </c>
      <c r="V372" s="31">
        <v>43157</v>
      </c>
      <c r="W372" s="15" t="s">
        <v>43</v>
      </c>
    </row>
    <row r="373" spans="1:23">
      <c r="A373" s="15">
        <v>212628074</v>
      </c>
      <c r="B373" s="15" t="s">
        <v>907</v>
      </c>
      <c r="C373" s="15" t="s">
        <v>893</v>
      </c>
      <c r="D373" s="15" t="s">
        <v>903</v>
      </c>
      <c r="E373" s="31">
        <v>42870</v>
      </c>
      <c r="F373" s="15" t="s">
        <v>1402</v>
      </c>
      <c r="G373" s="15" t="s">
        <v>894</v>
      </c>
      <c r="H373" s="15" t="s">
        <v>1475</v>
      </c>
      <c r="I373" s="15" t="s">
        <v>1476</v>
      </c>
      <c r="J373" s="15" t="s">
        <v>35</v>
      </c>
      <c r="K373" s="15" t="s">
        <v>1477</v>
      </c>
      <c r="L373" s="15" t="s">
        <v>1478</v>
      </c>
      <c r="M373" s="15" t="s">
        <v>921</v>
      </c>
      <c r="N373" s="31">
        <v>42870</v>
      </c>
      <c r="O373" s="31">
        <v>42870</v>
      </c>
      <c r="P373" s="31">
        <v>42870</v>
      </c>
      <c r="Q373" s="15" t="s">
        <v>38</v>
      </c>
      <c r="R373" s="15" t="s">
        <v>39</v>
      </c>
      <c r="S373" s="15" t="s">
        <v>962</v>
      </c>
      <c r="T373" s="15" t="s">
        <v>433</v>
      </c>
      <c r="U373" s="15" t="s">
        <v>927</v>
      </c>
      <c r="V373" s="31">
        <v>42870</v>
      </c>
      <c r="W373" s="15" t="s">
        <v>43</v>
      </c>
    </row>
    <row r="374" spans="1:23">
      <c r="A374" s="15">
        <v>212629087</v>
      </c>
      <c r="B374" s="15" t="s">
        <v>260</v>
      </c>
      <c r="C374" s="15" t="s">
        <v>32</v>
      </c>
      <c r="D374" s="15" t="s">
        <v>227</v>
      </c>
      <c r="E374" s="31">
        <v>43164</v>
      </c>
      <c r="F374" s="15" t="s">
        <v>1400</v>
      </c>
      <c r="G374" s="15" t="s">
        <v>34</v>
      </c>
      <c r="H374" s="15" t="s">
        <v>1468</v>
      </c>
      <c r="I374" s="15" t="s">
        <v>1471</v>
      </c>
      <c r="J374" s="15" t="s">
        <v>35</v>
      </c>
      <c r="K374" s="15" t="s">
        <v>228</v>
      </c>
      <c r="L374" s="15" t="s">
        <v>1053</v>
      </c>
      <c r="M374" s="15" t="s">
        <v>229</v>
      </c>
      <c r="N374" s="31">
        <v>42870</v>
      </c>
      <c r="O374" s="31">
        <v>42870</v>
      </c>
      <c r="P374" s="31">
        <v>42870</v>
      </c>
      <c r="Q374" s="15" t="s">
        <v>38</v>
      </c>
      <c r="R374" s="15" t="s">
        <v>47</v>
      </c>
      <c r="S374" s="15" t="s">
        <v>963</v>
      </c>
      <c r="T374" s="15" t="s">
        <v>231</v>
      </c>
      <c r="U374" s="15" t="s">
        <v>42</v>
      </c>
      <c r="V374" s="31">
        <v>42870</v>
      </c>
      <c r="W374" s="15" t="s">
        <v>43</v>
      </c>
    </row>
    <row r="375" spans="1:23">
      <c r="A375" s="15">
        <v>212629088</v>
      </c>
      <c r="B375" s="15" t="s">
        <v>259</v>
      </c>
      <c r="C375" s="15" t="s">
        <v>32</v>
      </c>
      <c r="D375" s="15" t="s">
        <v>227</v>
      </c>
      <c r="E375" s="31">
        <v>43164</v>
      </c>
      <c r="F375" s="15" t="s">
        <v>1400</v>
      </c>
      <c r="G375" s="15" t="s">
        <v>34</v>
      </c>
      <c r="H375" s="15" t="s">
        <v>1468</v>
      </c>
      <c r="I375" s="15" t="s">
        <v>1471</v>
      </c>
      <c r="J375" s="15" t="s">
        <v>35</v>
      </c>
      <c r="K375" s="15" t="s">
        <v>368</v>
      </c>
      <c r="L375" s="15" t="s">
        <v>1054</v>
      </c>
      <c r="M375" s="15" t="s">
        <v>57</v>
      </c>
      <c r="N375" s="31">
        <v>42870</v>
      </c>
      <c r="O375" s="31">
        <v>42870</v>
      </c>
      <c r="P375" s="31">
        <v>42870</v>
      </c>
      <c r="Q375" s="15" t="s">
        <v>38</v>
      </c>
      <c r="R375" s="15" t="s">
        <v>47</v>
      </c>
      <c r="S375" s="15" t="s">
        <v>964</v>
      </c>
      <c r="T375" s="15" t="s">
        <v>103</v>
      </c>
      <c r="U375" s="15" t="s">
        <v>42</v>
      </c>
      <c r="V375" s="31">
        <v>42870</v>
      </c>
      <c r="W375" s="15" t="s">
        <v>43</v>
      </c>
    </row>
    <row r="376" spans="1:23">
      <c r="A376" s="15">
        <v>212631713</v>
      </c>
      <c r="B376" s="15" t="s">
        <v>534</v>
      </c>
      <c r="C376" s="15" t="s">
        <v>32</v>
      </c>
      <c r="D376" s="15" t="s">
        <v>456</v>
      </c>
      <c r="E376" s="31">
        <v>43368</v>
      </c>
      <c r="F376" s="15" t="s">
        <v>1403</v>
      </c>
      <c r="G376" s="15" t="s">
        <v>34</v>
      </c>
      <c r="H376" s="15" t="s">
        <v>1468</v>
      </c>
      <c r="I376" s="15" t="s">
        <v>1472</v>
      </c>
      <c r="J376" s="15" t="s">
        <v>35</v>
      </c>
      <c r="K376" s="15" t="s">
        <v>368</v>
      </c>
      <c r="L376" s="15" t="s">
        <v>1054</v>
      </c>
      <c r="M376" s="15" t="s">
        <v>1080</v>
      </c>
      <c r="N376" s="31">
        <v>42877</v>
      </c>
      <c r="O376" s="31">
        <v>42877</v>
      </c>
      <c r="P376" s="31">
        <v>42877</v>
      </c>
      <c r="Q376" s="15" t="s">
        <v>38</v>
      </c>
      <c r="R376" s="15" t="s">
        <v>39</v>
      </c>
      <c r="S376" s="15" t="s">
        <v>965</v>
      </c>
      <c r="T376" s="15" t="s">
        <v>458</v>
      </c>
      <c r="U376" s="15" t="s">
        <v>42</v>
      </c>
      <c r="V376" s="31">
        <v>43157</v>
      </c>
      <c r="W376" s="15" t="s">
        <v>104</v>
      </c>
    </row>
    <row r="377" spans="1:23">
      <c r="A377" s="15">
        <v>212633593</v>
      </c>
      <c r="B377" s="15" t="s">
        <v>316</v>
      </c>
      <c r="C377" s="15" t="s">
        <v>95</v>
      </c>
      <c r="D377" s="15" t="s">
        <v>270</v>
      </c>
      <c r="E377" s="31">
        <v>44487</v>
      </c>
      <c r="F377" s="15" t="s">
        <v>1404</v>
      </c>
      <c r="G377" s="15" t="s">
        <v>34</v>
      </c>
      <c r="H377" s="15" t="s">
        <v>1468</v>
      </c>
      <c r="I377" s="15" t="s">
        <v>1469</v>
      </c>
      <c r="J377" s="15" t="s">
        <v>35</v>
      </c>
      <c r="K377" s="15" t="s">
        <v>36</v>
      </c>
      <c r="L377" s="15" t="s">
        <v>1052</v>
      </c>
      <c r="M377" s="15" t="s">
        <v>281</v>
      </c>
      <c r="N377" s="31">
        <v>42898</v>
      </c>
      <c r="O377" s="31">
        <v>43030</v>
      </c>
      <c r="P377" s="31">
        <v>42898</v>
      </c>
      <c r="Q377" s="15" t="s">
        <v>38</v>
      </c>
      <c r="R377" s="15" t="s">
        <v>47</v>
      </c>
      <c r="S377" s="15" t="s">
        <v>966</v>
      </c>
      <c r="T377" s="15" t="s">
        <v>283</v>
      </c>
      <c r="U377" s="15" t="s">
        <v>42</v>
      </c>
      <c r="V377" s="31">
        <v>42898</v>
      </c>
      <c r="W377" s="15" t="s">
        <v>43</v>
      </c>
    </row>
    <row r="378" spans="1:23">
      <c r="A378" s="15">
        <v>212635158</v>
      </c>
      <c r="B378" s="15" t="s">
        <v>450</v>
      </c>
      <c r="C378" s="15" t="s">
        <v>32</v>
      </c>
      <c r="D378" s="15" t="s">
        <v>435</v>
      </c>
      <c r="E378" s="31">
        <v>44011</v>
      </c>
      <c r="F378" s="15" t="s">
        <v>1405</v>
      </c>
      <c r="G378" s="15" t="s">
        <v>34</v>
      </c>
      <c r="H378" s="15" t="s">
        <v>1468</v>
      </c>
      <c r="I378" s="15" t="s">
        <v>1472</v>
      </c>
      <c r="J378" s="15" t="s">
        <v>35</v>
      </c>
      <c r="K378" s="15" t="s">
        <v>36</v>
      </c>
      <c r="L378" s="15" t="s">
        <v>1052</v>
      </c>
      <c r="M378" s="15" t="s">
        <v>281</v>
      </c>
      <c r="N378" s="31">
        <v>42912</v>
      </c>
      <c r="O378" s="31">
        <v>42912</v>
      </c>
      <c r="P378" s="31">
        <v>42912</v>
      </c>
      <c r="Q378" s="15" t="s">
        <v>38</v>
      </c>
      <c r="R378" s="15" t="s">
        <v>47</v>
      </c>
      <c r="S378" s="15" t="s">
        <v>967</v>
      </c>
      <c r="T378" s="15" t="s">
        <v>113</v>
      </c>
      <c r="U378" s="15" t="s">
        <v>42</v>
      </c>
      <c r="V378" s="31">
        <v>42912</v>
      </c>
      <c r="W378" s="15" t="s">
        <v>43</v>
      </c>
    </row>
    <row r="379" spans="1:23">
      <c r="A379" s="15">
        <v>212635229</v>
      </c>
      <c r="B379" s="15" t="s">
        <v>761</v>
      </c>
      <c r="C379" s="15" t="s">
        <v>95</v>
      </c>
      <c r="D379" s="15" t="s">
        <v>550</v>
      </c>
      <c r="E379" s="31">
        <v>43962</v>
      </c>
      <c r="F379" s="15" t="s">
        <v>1362</v>
      </c>
      <c r="G379" s="15" t="s">
        <v>34</v>
      </c>
      <c r="H379" s="15" t="s">
        <v>1468</v>
      </c>
      <c r="I379" s="15" t="s">
        <v>1470</v>
      </c>
      <c r="J379" s="15" t="s">
        <v>35</v>
      </c>
      <c r="K379" s="15" t="s">
        <v>36</v>
      </c>
      <c r="L379" s="15" t="s">
        <v>1052</v>
      </c>
      <c r="M379" s="15" t="s">
        <v>37</v>
      </c>
      <c r="N379" s="31">
        <v>42912</v>
      </c>
      <c r="O379" s="31">
        <v>42912</v>
      </c>
      <c r="P379" s="31">
        <v>42912</v>
      </c>
      <c r="Q379" s="15" t="s">
        <v>38</v>
      </c>
      <c r="R379" s="15" t="s">
        <v>39</v>
      </c>
      <c r="S379" s="15" t="s">
        <v>968</v>
      </c>
      <c r="T379" s="15" t="s">
        <v>41</v>
      </c>
      <c r="U379" s="15" t="s">
        <v>42</v>
      </c>
      <c r="V379" s="31">
        <v>42912</v>
      </c>
      <c r="W379" s="15" t="s">
        <v>43</v>
      </c>
    </row>
    <row r="380" spans="1:23">
      <c r="A380" s="15">
        <v>212636043</v>
      </c>
      <c r="B380" s="15" t="s">
        <v>542</v>
      </c>
      <c r="C380" s="15" t="s">
        <v>32</v>
      </c>
      <c r="D380" s="15" t="s">
        <v>456</v>
      </c>
      <c r="E380" s="31">
        <v>43339</v>
      </c>
      <c r="F380" s="15" t="s">
        <v>1394</v>
      </c>
      <c r="G380" s="15" t="s">
        <v>34</v>
      </c>
      <c r="H380" s="15" t="s">
        <v>1468</v>
      </c>
      <c r="I380" s="15" t="s">
        <v>1472</v>
      </c>
      <c r="J380" s="15" t="s">
        <v>35</v>
      </c>
      <c r="K380" s="15" t="s">
        <v>368</v>
      </c>
      <c r="L380" s="15" t="s">
        <v>1054</v>
      </c>
      <c r="M380" s="15" t="s">
        <v>461</v>
      </c>
      <c r="N380" s="31">
        <v>42913</v>
      </c>
      <c r="O380" s="31">
        <v>42913</v>
      </c>
      <c r="P380" s="31">
        <v>42913</v>
      </c>
      <c r="Q380" s="15" t="s">
        <v>38</v>
      </c>
      <c r="R380" s="15" t="s">
        <v>47</v>
      </c>
      <c r="S380" s="15" t="s">
        <v>969</v>
      </c>
      <c r="T380" s="15" t="s">
        <v>458</v>
      </c>
      <c r="U380" s="15" t="s">
        <v>42</v>
      </c>
      <c r="V380" s="31">
        <v>43409</v>
      </c>
      <c r="W380" s="15" t="s">
        <v>43</v>
      </c>
    </row>
    <row r="381" spans="1:23">
      <c r="A381" s="15">
        <v>212636304</v>
      </c>
      <c r="B381" s="15" t="s">
        <v>210</v>
      </c>
      <c r="C381" s="15" t="s">
        <v>95</v>
      </c>
      <c r="D381" s="15" t="s">
        <v>96</v>
      </c>
      <c r="E381" s="31">
        <v>43920</v>
      </c>
      <c r="F381" s="15" t="s">
        <v>1399</v>
      </c>
      <c r="G381" s="15" t="s">
        <v>34</v>
      </c>
      <c r="H381" s="15" t="s">
        <v>1468</v>
      </c>
      <c r="I381" s="15" t="s">
        <v>1470</v>
      </c>
      <c r="J381" s="15" t="s">
        <v>35</v>
      </c>
      <c r="K381" s="15" t="s">
        <v>36</v>
      </c>
      <c r="L381" s="15" t="s">
        <v>1052</v>
      </c>
      <c r="M381" s="15" t="s">
        <v>1097</v>
      </c>
      <c r="N381" s="31">
        <v>42926</v>
      </c>
      <c r="O381" s="31">
        <v>42926</v>
      </c>
      <c r="P381" s="31">
        <v>42926</v>
      </c>
      <c r="Q381" s="15" t="s">
        <v>38</v>
      </c>
      <c r="R381" s="15" t="s">
        <v>47</v>
      </c>
      <c r="S381" s="15" t="s">
        <v>970</v>
      </c>
      <c r="T381" s="15" t="s">
        <v>98</v>
      </c>
      <c r="U381" s="15" t="s">
        <v>42</v>
      </c>
      <c r="V381" s="31">
        <v>42926</v>
      </c>
      <c r="W381" s="15" t="s">
        <v>43</v>
      </c>
    </row>
    <row r="382" spans="1:23">
      <c r="A382" s="15">
        <v>212636310</v>
      </c>
      <c r="B382" s="15" t="s">
        <v>209</v>
      </c>
      <c r="C382" s="15" t="s">
        <v>95</v>
      </c>
      <c r="D382" s="15" t="s">
        <v>96</v>
      </c>
      <c r="E382" s="31">
        <v>43922</v>
      </c>
      <c r="F382" s="15" t="s">
        <v>1290</v>
      </c>
      <c r="G382" s="15" t="s">
        <v>34</v>
      </c>
      <c r="H382" s="15" t="s">
        <v>1468</v>
      </c>
      <c r="I382" s="15" t="s">
        <v>1470</v>
      </c>
      <c r="J382" s="15" t="s">
        <v>35</v>
      </c>
      <c r="K382" s="15" t="s">
        <v>36</v>
      </c>
      <c r="L382" s="15" t="s">
        <v>1052</v>
      </c>
      <c r="M382" s="15" t="s">
        <v>1055</v>
      </c>
      <c r="N382" s="31">
        <v>42926</v>
      </c>
      <c r="O382" s="31">
        <v>42926</v>
      </c>
      <c r="P382" s="31">
        <v>42926</v>
      </c>
      <c r="Q382" s="15" t="s">
        <v>38</v>
      </c>
      <c r="R382" s="15" t="s">
        <v>47</v>
      </c>
      <c r="S382" s="15" t="s">
        <v>971</v>
      </c>
      <c r="T382" s="15" t="s">
        <v>113</v>
      </c>
      <c r="U382" s="15" t="s">
        <v>42</v>
      </c>
      <c r="V382" s="31">
        <v>42926</v>
      </c>
      <c r="W382" s="15" t="s">
        <v>43</v>
      </c>
    </row>
    <row r="383" spans="1:23">
      <c r="A383" s="15">
        <v>212637413</v>
      </c>
      <c r="B383" s="15" t="s">
        <v>868</v>
      </c>
      <c r="C383" s="15" t="s">
        <v>32</v>
      </c>
      <c r="D383" s="15" t="s">
        <v>800</v>
      </c>
      <c r="E383" s="31">
        <v>44662</v>
      </c>
      <c r="F383" s="15" t="s">
        <v>1399</v>
      </c>
      <c r="G383" s="15" t="s">
        <v>34</v>
      </c>
      <c r="H383" s="15" t="s">
        <v>1473</v>
      </c>
      <c r="I383" s="15" t="s">
        <v>1474</v>
      </c>
      <c r="J383" s="15" t="s">
        <v>35</v>
      </c>
      <c r="K383" s="15" t="s">
        <v>36</v>
      </c>
      <c r="L383" s="15" t="s">
        <v>1052</v>
      </c>
      <c r="M383" s="15" t="s">
        <v>801</v>
      </c>
      <c r="N383" s="31">
        <v>42926</v>
      </c>
      <c r="O383" s="31">
        <v>42926</v>
      </c>
      <c r="P383" s="31">
        <v>42926</v>
      </c>
      <c r="Q383" s="15" t="s">
        <v>38</v>
      </c>
      <c r="R383" s="15" t="s">
        <v>39</v>
      </c>
      <c r="S383" s="15" t="s">
        <v>972</v>
      </c>
      <c r="T383" s="15" t="s">
        <v>803</v>
      </c>
      <c r="U383" s="15" t="s">
        <v>853</v>
      </c>
      <c r="V383" s="31">
        <v>42926</v>
      </c>
      <c r="W383" s="15" t="s">
        <v>43</v>
      </c>
    </row>
    <row r="384" spans="1:23">
      <c r="A384" s="15">
        <v>212672326</v>
      </c>
      <c r="B384" s="15" t="s">
        <v>213</v>
      </c>
      <c r="C384" s="15" t="s">
        <v>95</v>
      </c>
      <c r="D384" s="15" t="s">
        <v>96</v>
      </c>
      <c r="E384" s="31">
        <v>43948</v>
      </c>
      <c r="F384" s="15" t="s">
        <v>1406</v>
      </c>
      <c r="G384" s="15" t="s">
        <v>34</v>
      </c>
      <c r="H384" s="15" t="s">
        <v>1468</v>
      </c>
      <c r="I384" s="15" t="s">
        <v>1470</v>
      </c>
      <c r="J384" s="15" t="s">
        <v>35</v>
      </c>
      <c r="K384" s="15" t="s">
        <v>36</v>
      </c>
      <c r="L384" s="15" t="s">
        <v>1052</v>
      </c>
      <c r="M384" s="15" t="s">
        <v>1055</v>
      </c>
      <c r="N384" s="31">
        <v>42961</v>
      </c>
      <c r="O384" s="31">
        <v>42961</v>
      </c>
      <c r="P384" s="31">
        <v>42961</v>
      </c>
      <c r="Q384" s="15" t="s">
        <v>38</v>
      </c>
      <c r="R384" s="15" t="s">
        <v>47</v>
      </c>
      <c r="S384" s="15" t="s">
        <v>973</v>
      </c>
      <c r="T384" s="15" t="s">
        <v>113</v>
      </c>
      <c r="U384" s="15" t="s">
        <v>42</v>
      </c>
      <c r="V384" s="31">
        <v>42961</v>
      </c>
      <c r="W384" s="15" t="s">
        <v>43</v>
      </c>
    </row>
    <row r="385" spans="1:23">
      <c r="A385" s="15">
        <v>212672480</v>
      </c>
      <c r="B385" s="15" t="s">
        <v>364</v>
      </c>
      <c r="C385" s="15" t="s">
        <v>95</v>
      </c>
      <c r="D385" s="15" t="s">
        <v>356</v>
      </c>
      <c r="E385" s="31">
        <v>44403</v>
      </c>
      <c r="F385" s="15" t="s">
        <v>1407</v>
      </c>
      <c r="G385" s="15" t="s">
        <v>34</v>
      </c>
      <c r="H385" s="15" t="s">
        <v>1468</v>
      </c>
      <c r="I385" s="15" t="s">
        <v>1469</v>
      </c>
      <c r="J385" s="15" t="s">
        <v>35</v>
      </c>
      <c r="K385" s="15" t="s">
        <v>36</v>
      </c>
      <c r="L385" s="15" t="s">
        <v>1052</v>
      </c>
      <c r="M385" s="15" t="s">
        <v>922</v>
      </c>
      <c r="N385" s="31">
        <v>42961</v>
      </c>
      <c r="O385" s="31">
        <v>43009</v>
      </c>
      <c r="P385" s="31">
        <v>42961</v>
      </c>
      <c r="Q385" s="15" t="s">
        <v>38</v>
      </c>
      <c r="R385" s="15" t="s">
        <v>47</v>
      </c>
      <c r="S385" s="15" t="s">
        <v>974</v>
      </c>
      <c r="T385" s="15" t="s">
        <v>113</v>
      </c>
      <c r="U385" s="15" t="s">
        <v>42</v>
      </c>
      <c r="V385" s="31">
        <v>42961</v>
      </c>
      <c r="W385" s="15" t="s">
        <v>43</v>
      </c>
    </row>
    <row r="386" spans="1:23">
      <c r="A386" s="15">
        <v>212672483</v>
      </c>
      <c r="B386" s="15" t="s">
        <v>211</v>
      </c>
      <c r="C386" s="15" t="s">
        <v>95</v>
      </c>
      <c r="D386" s="15" t="s">
        <v>96</v>
      </c>
      <c r="E386" s="31">
        <v>43031</v>
      </c>
      <c r="F386" s="15" t="s">
        <v>1408</v>
      </c>
      <c r="G386" s="15" t="s">
        <v>34</v>
      </c>
      <c r="H386" s="15" t="s">
        <v>1468</v>
      </c>
      <c r="I386" s="15" t="s">
        <v>1470</v>
      </c>
      <c r="J386" s="15" t="s">
        <v>35</v>
      </c>
      <c r="K386" s="15" t="s">
        <v>36</v>
      </c>
      <c r="L386" s="15" t="s">
        <v>1052</v>
      </c>
      <c r="M386" s="15" t="s">
        <v>922</v>
      </c>
      <c r="N386" s="31">
        <v>42961</v>
      </c>
      <c r="O386" s="31">
        <v>42961</v>
      </c>
      <c r="P386" s="31">
        <v>42961</v>
      </c>
      <c r="Q386" s="15" t="s">
        <v>38</v>
      </c>
      <c r="R386" s="15" t="s">
        <v>47</v>
      </c>
      <c r="S386" s="15" t="s">
        <v>975</v>
      </c>
      <c r="T386" s="15" t="s">
        <v>113</v>
      </c>
      <c r="U386" s="15" t="s">
        <v>42</v>
      </c>
      <c r="V386" s="31">
        <v>42961</v>
      </c>
      <c r="W386" s="15" t="s">
        <v>43</v>
      </c>
    </row>
    <row r="387" spans="1:23">
      <c r="A387" s="15">
        <v>212672686</v>
      </c>
      <c r="B387" s="15" t="s">
        <v>212</v>
      </c>
      <c r="C387" s="15" t="s">
        <v>95</v>
      </c>
      <c r="D387" s="15" t="s">
        <v>96</v>
      </c>
      <c r="E387" s="31">
        <v>43031</v>
      </c>
      <c r="F387" s="15" t="s">
        <v>1408</v>
      </c>
      <c r="G387" s="15" t="s">
        <v>34</v>
      </c>
      <c r="H387" s="15" t="s">
        <v>1468</v>
      </c>
      <c r="I387" s="15" t="s">
        <v>1470</v>
      </c>
      <c r="J387" s="15" t="s">
        <v>35</v>
      </c>
      <c r="K387" s="15" t="s">
        <v>36</v>
      </c>
      <c r="L387" s="15" t="s">
        <v>1052</v>
      </c>
      <c r="M387" s="15" t="s">
        <v>1055</v>
      </c>
      <c r="N387" s="31">
        <v>42961</v>
      </c>
      <c r="O387" s="31">
        <v>42961</v>
      </c>
      <c r="P387" s="31">
        <v>42961</v>
      </c>
      <c r="Q387" s="15" t="s">
        <v>38</v>
      </c>
      <c r="R387" s="15" t="s">
        <v>47</v>
      </c>
      <c r="S387" s="15" t="s">
        <v>976</v>
      </c>
      <c r="T387" s="15" t="s">
        <v>113</v>
      </c>
      <c r="U387" s="15" t="s">
        <v>42</v>
      </c>
      <c r="V387" s="33">
        <v>42961</v>
      </c>
      <c r="W387" s="15" t="s">
        <v>122</v>
      </c>
    </row>
    <row r="388" spans="1:23">
      <c r="A388" s="15">
        <v>212673047</v>
      </c>
      <c r="B388" s="15" t="s">
        <v>848</v>
      </c>
      <c r="C388" s="15" t="s">
        <v>95</v>
      </c>
      <c r="D388" s="15" t="s">
        <v>550</v>
      </c>
      <c r="E388" s="31">
        <v>44634</v>
      </c>
      <c r="F388" s="15" t="s">
        <v>1395</v>
      </c>
      <c r="G388" s="15" t="s">
        <v>34</v>
      </c>
      <c r="H388" s="15" t="s">
        <v>1468</v>
      </c>
      <c r="I388" s="15" t="s">
        <v>1470</v>
      </c>
      <c r="J388" s="15" t="s">
        <v>35</v>
      </c>
      <c r="K388" s="15" t="s">
        <v>228</v>
      </c>
      <c r="L388" s="15" t="s">
        <v>1053</v>
      </c>
      <c r="M388" s="15" t="s">
        <v>229</v>
      </c>
      <c r="N388" s="31">
        <v>42961</v>
      </c>
      <c r="O388" s="31">
        <v>43002</v>
      </c>
      <c r="P388" s="31">
        <v>42961</v>
      </c>
      <c r="Q388" s="15" t="s">
        <v>38</v>
      </c>
      <c r="R388" s="15" t="s">
        <v>47</v>
      </c>
      <c r="S388" s="15" t="s">
        <v>977</v>
      </c>
      <c r="T388" s="15" t="s">
        <v>265</v>
      </c>
      <c r="U388" s="15" t="s">
        <v>42</v>
      </c>
      <c r="V388" s="31">
        <v>42961</v>
      </c>
      <c r="W388" s="15" t="s">
        <v>850</v>
      </c>
    </row>
    <row r="389" spans="1:23">
      <c r="A389" s="15">
        <v>212677358</v>
      </c>
      <c r="B389" s="15" t="s">
        <v>532</v>
      </c>
      <c r="C389" s="15" t="s">
        <v>32</v>
      </c>
      <c r="D389" s="15" t="s">
        <v>456</v>
      </c>
      <c r="E389" s="31">
        <v>43255</v>
      </c>
      <c r="F389" s="15" t="s">
        <v>1409</v>
      </c>
      <c r="G389" s="15" t="s">
        <v>34</v>
      </c>
      <c r="H389" s="15" t="s">
        <v>1468</v>
      </c>
      <c r="I389" s="15" t="s">
        <v>1472</v>
      </c>
      <c r="J389" s="15" t="s">
        <v>35</v>
      </c>
      <c r="K389" s="15" t="s">
        <v>368</v>
      </c>
      <c r="L389" s="15" t="s">
        <v>1054</v>
      </c>
      <c r="M389" s="15" t="s">
        <v>1080</v>
      </c>
      <c r="N389" s="31">
        <v>42996</v>
      </c>
      <c r="O389" s="31">
        <v>42996</v>
      </c>
      <c r="P389" s="31">
        <v>42996</v>
      </c>
      <c r="Q389" s="15" t="s">
        <v>38</v>
      </c>
      <c r="R389" s="15" t="s">
        <v>39</v>
      </c>
      <c r="S389" s="15" t="s">
        <v>978</v>
      </c>
      <c r="T389" s="15" t="s">
        <v>459</v>
      </c>
      <c r="U389" s="15" t="s">
        <v>42</v>
      </c>
      <c r="V389" s="31">
        <v>42996</v>
      </c>
      <c r="W389" s="15" t="s">
        <v>43</v>
      </c>
    </row>
    <row r="390" spans="1:23">
      <c r="A390" s="15">
        <v>212678277</v>
      </c>
      <c r="B390" s="15" t="s">
        <v>777</v>
      </c>
      <c r="C390" s="15" t="s">
        <v>95</v>
      </c>
      <c r="D390" s="15" t="s">
        <v>550</v>
      </c>
      <c r="E390" s="31">
        <v>44396</v>
      </c>
      <c r="F390" s="15" t="s">
        <v>1395</v>
      </c>
      <c r="G390" s="15" t="s">
        <v>34</v>
      </c>
      <c r="H390" s="15" t="s">
        <v>1468</v>
      </c>
      <c r="I390" s="15" t="s">
        <v>1470</v>
      </c>
      <c r="J390" s="15" t="s">
        <v>35</v>
      </c>
      <c r="K390" s="15" t="s">
        <v>36</v>
      </c>
      <c r="L390" s="15" t="s">
        <v>1052</v>
      </c>
      <c r="M390" s="15" t="s">
        <v>37</v>
      </c>
      <c r="N390" s="31">
        <v>42996</v>
      </c>
      <c r="O390" s="31">
        <v>40013</v>
      </c>
      <c r="P390" s="31">
        <v>42996</v>
      </c>
      <c r="Q390" s="15" t="s">
        <v>38</v>
      </c>
      <c r="R390" s="15" t="s">
        <v>39</v>
      </c>
      <c r="S390" s="15" t="s">
        <v>979</v>
      </c>
      <c r="T390" s="15" t="s">
        <v>41</v>
      </c>
      <c r="U390" s="15" t="s">
        <v>42</v>
      </c>
      <c r="V390" s="31">
        <v>42996</v>
      </c>
      <c r="W390" s="15" t="s">
        <v>43</v>
      </c>
    </row>
    <row r="391" spans="1:23">
      <c r="A391" s="15">
        <v>212681233</v>
      </c>
      <c r="B391" s="15" t="s">
        <v>540</v>
      </c>
      <c r="C391" s="15" t="s">
        <v>32</v>
      </c>
      <c r="D391" s="15" t="s">
        <v>456</v>
      </c>
      <c r="E391" s="31">
        <v>43325</v>
      </c>
      <c r="F391" s="15" t="s">
        <v>1410</v>
      </c>
      <c r="G391" s="15" t="s">
        <v>34</v>
      </c>
      <c r="H391" s="15" t="s">
        <v>1468</v>
      </c>
      <c r="I391" s="15" t="s">
        <v>1472</v>
      </c>
      <c r="J391" s="15" t="s">
        <v>35</v>
      </c>
      <c r="K391" s="15" t="s">
        <v>368</v>
      </c>
      <c r="L391" s="15" t="s">
        <v>1054</v>
      </c>
      <c r="M391" s="15" t="s">
        <v>461</v>
      </c>
      <c r="N391" s="31">
        <v>43024</v>
      </c>
      <c r="O391" s="31">
        <v>43024</v>
      </c>
      <c r="P391" s="31">
        <v>43024</v>
      </c>
      <c r="Q391" s="15" t="s">
        <v>38</v>
      </c>
      <c r="R391" s="15" t="s">
        <v>47</v>
      </c>
      <c r="S391" s="15" t="s">
        <v>980</v>
      </c>
      <c r="T391" s="15" t="s">
        <v>459</v>
      </c>
      <c r="U391" s="15" t="s">
        <v>42</v>
      </c>
      <c r="V391" s="31">
        <v>43325</v>
      </c>
      <c r="W391" s="15" t="s">
        <v>43</v>
      </c>
    </row>
    <row r="392" spans="1:23">
      <c r="A392" s="15">
        <v>212681980</v>
      </c>
      <c r="B392" s="15" t="s">
        <v>537</v>
      </c>
      <c r="C392" s="15" t="s">
        <v>32</v>
      </c>
      <c r="D392" s="15" t="s">
        <v>456</v>
      </c>
      <c r="E392" s="31">
        <v>43129</v>
      </c>
      <c r="F392" s="15" t="s">
        <v>1411</v>
      </c>
      <c r="G392" s="15" t="s">
        <v>34</v>
      </c>
      <c r="H392" s="15" t="s">
        <v>1468</v>
      </c>
      <c r="I392" s="15" t="s">
        <v>1472</v>
      </c>
      <c r="J392" s="15" t="s">
        <v>35</v>
      </c>
      <c r="K392" s="15" t="s">
        <v>368</v>
      </c>
      <c r="L392" s="15" t="s">
        <v>1054</v>
      </c>
      <c r="M392" s="15" t="s">
        <v>461</v>
      </c>
      <c r="N392" s="31">
        <v>43038</v>
      </c>
      <c r="O392" s="31">
        <v>43038</v>
      </c>
      <c r="P392" s="31">
        <v>43038</v>
      </c>
      <c r="Q392" s="15" t="s">
        <v>38</v>
      </c>
      <c r="R392" s="15" t="s">
        <v>47</v>
      </c>
      <c r="S392" s="15" t="s">
        <v>981</v>
      </c>
      <c r="T392" s="15" t="s">
        <v>458</v>
      </c>
      <c r="U392" s="15" t="s">
        <v>42</v>
      </c>
      <c r="V392" s="31">
        <v>43290</v>
      </c>
      <c r="W392" s="15" t="s">
        <v>43</v>
      </c>
    </row>
    <row r="393" spans="1:23">
      <c r="A393" s="15">
        <v>212681983</v>
      </c>
      <c r="B393" s="15" t="s">
        <v>261</v>
      </c>
      <c r="C393" s="15" t="s">
        <v>32</v>
      </c>
      <c r="D393" s="15" t="s">
        <v>227</v>
      </c>
      <c r="E393" s="31">
        <v>43346</v>
      </c>
      <c r="F393" s="15" t="s">
        <v>1412</v>
      </c>
      <c r="G393" s="15" t="s">
        <v>34</v>
      </c>
      <c r="H393" s="15" t="s">
        <v>1468</v>
      </c>
      <c r="I393" s="15" t="s">
        <v>1471</v>
      </c>
      <c r="J393" s="15" t="s">
        <v>35</v>
      </c>
      <c r="K393" s="15" t="s">
        <v>228</v>
      </c>
      <c r="L393" s="15" t="s">
        <v>1053</v>
      </c>
      <c r="M393" s="15" t="s">
        <v>229</v>
      </c>
      <c r="N393" s="31">
        <v>43038</v>
      </c>
      <c r="O393" s="31">
        <v>43038</v>
      </c>
      <c r="P393" s="31">
        <v>43038</v>
      </c>
      <c r="Q393" s="15" t="s">
        <v>38</v>
      </c>
      <c r="R393" s="15" t="s">
        <v>47</v>
      </c>
      <c r="S393" s="15" t="s">
        <v>982</v>
      </c>
      <c r="T393" s="15" t="s">
        <v>231</v>
      </c>
      <c r="U393" s="15" t="s">
        <v>42</v>
      </c>
      <c r="V393" s="31">
        <v>43038</v>
      </c>
      <c r="W393" s="15" t="s">
        <v>43</v>
      </c>
    </row>
    <row r="394" spans="1:23">
      <c r="A394" s="15">
        <v>212682041</v>
      </c>
      <c r="B394" s="15" t="s">
        <v>451</v>
      </c>
      <c r="C394" s="15" t="s">
        <v>32</v>
      </c>
      <c r="D394" s="15" t="s">
        <v>435</v>
      </c>
      <c r="E394" s="31">
        <v>43038</v>
      </c>
      <c r="F394" s="15" t="s">
        <v>1413</v>
      </c>
      <c r="G394" s="15" t="s">
        <v>34</v>
      </c>
      <c r="H394" s="15" t="s">
        <v>1468</v>
      </c>
      <c r="I394" s="15" t="s">
        <v>1472</v>
      </c>
      <c r="J394" s="15" t="s">
        <v>35</v>
      </c>
      <c r="K394" s="15" t="s">
        <v>368</v>
      </c>
      <c r="L394" s="15" t="s">
        <v>1054</v>
      </c>
      <c r="M394" s="15" t="s">
        <v>57</v>
      </c>
      <c r="N394" s="31">
        <v>43038</v>
      </c>
      <c r="O394" s="31">
        <v>43038</v>
      </c>
      <c r="P394" s="31">
        <v>43038</v>
      </c>
      <c r="Q394" s="15" t="s">
        <v>38</v>
      </c>
      <c r="R394" s="15" t="s">
        <v>47</v>
      </c>
      <c r="S394" s="15" t="s">
        <v>983</v>
      </c>
      <c r="T394" s="15" t="s">
        <v>103</v>
      </c>
      <c r="U394" s="15" t="s">
        <v>42</v>
      </c>
      <c r="V394" s="31">
        <v>43038</v>
      </c>
      <c r="W394" s="15" t="s">
        <v>43</v>
      </c>
    </row>
    <row r="395" spans="1:23">
      <c r="A395" s="15">
        <v>212688225</v>
      </c>
      <c r="B395" s="15" t="s">
        <v>315</v>
      </c>
      <c r="C395" s="15" t="s">
        <v>95</v>
      </c>
      <c r="D395" s="15" t="s">
        <v>270</v>
      </c>
      <c r="E395" s="31">
        <v>44487</v>
      </c>
      <c r="F395" s="15" t="s">
        <v>1404</v>
      </c>
      <c r="G395" s="15" t="s">
        <v>34</v>
      </c>
      <c r="H395" s="15" t="s">
        <v>1468</v>
      </c>
      <c r="I395" s="15" t="s">
        <v>1469</v>
      </c>
      <c r="J395" s="15" t="s">
        <v>35</v>
      </c>
      <c r="K395" s="15" t="s">
        <v>36</v>
      </c>
      <c r="L395" s="15" t="s">
        <v>1052</v>
      </c>
      <c r="M395" s="15" t="s">
        <v>281</v>
      </c>
      <c r="N395" s="31">
        <v>43122</v>
      </c>
      <c r="O395" s="31">
        <v>43254</v>
      </c>
      <c r="P395" s="31">
        <v>43122</v>
      </c>
      <c r="Q395" s="15" t="s">
        <v>38</v>
      </c>
      <c r="R395" s="15" t="s">
        <v>47</v>
      </c>
      <c r="S395" s="15" t="s">
        <v>984</v>
      </c>
      <c r="T395" s="15" t="s">
        <v>1076</v>
      </c>
      <c r="U395" s="15" t="s">
        <v>42</v>
      </c>
      <c r="V395" s="31">
        <v>43122</v>
      </c>
      <c r="W395" s="15" t="s">
        <v>43</v>
      </c>
    </row>
    <row r="396" spans="1:23">
      <c r="A396" s="15">
        <v>212706169</v>
      </c>
      <c r="B396" s="15" t="s">
        <v>842</v>
      </c>
      <c r="C396" s="15" t="s">
        <v>32</v>
      </c>
      <c r="D396" s="15" t="s">
        <v>806</v>
      </c>
      <c r="E396" s="31">
        <v>44557</v>
      </c>
      <c r="F396" s="15" t="s">
        <v>1414</v>
      </c>
      <c r="G396" s="15" t="s">
        <v>34</v>
      </c>
      <c r="H396" s="15" t="s">
        <v>1468</v>
      </c>
      <c r="I396" s="15" t="s">
        <v>1471</v>
      </c>
      <c r="J396" s="15" t="s">
        <v>35</v>
      </c>
      <c r="K396" s="15" t="s">
        <v>368</v>
      </c>
      <c r="L396" s="15" t="s">
        <v>1054</v>
      </c>
      <c r="M396" s="15" t="s">
        <v>57</v>
      </c>
      <c r="N396" s="31">
        <v>43255</v>
      </c>
      <c r="O396" s="31">
        <v>43255</v>
      </c>
      <c r="P396" s="31">
        <v>43255</v>
      </c>
      <c r="Q396" s="15" t="s">
        <v>38</v>
      </c>
      <c r="R396" s="15" t="s">
        <v>39</v>
      </c>
      <c r="S396" s="15" t="s">
        <v>985</v>
      </c>
      <c r="T396" s="15" t="s">
        <v>925</v>
      </c>
      <c r="U396" s="15" t="s">
        <v>42</v>
      </c>
      <c r="V396" s="31">
        <v>43437</v>
      </c>
      <c r="W396" s="15" t="s">
        <v>43</v>
      </c>
    </row>
    <row r="397" spans="1:23">
      <c r="A397" s="15">
        <v>212706528</v>
      </c>
      <c r="B397" s="15" t="s">
        <v>541</v>
      </c>
      <c r="C397" s="15" t="s">
        <v>32</v>
      </c>
      <c r="D397" s="15" t="s">
        <v>456</v>
      </c>
      <c r="E397" s="31">
        <v>43255</v>
      </c>
      <c r="F397" s="15" t="s">
        <v>1409</v>
      </c>
      <c r="G397" s="15" t="s">
        <v>34</v>
      </c>
      <c r="H397" s="15" t="s">
        <v>1468</v>
      </c>
      <c r="I397" s="15" t="s">
        <v>1472</v>
      </c>
      <c r="J397" s="15" t="s">
        <v>35</v>
      </c>
      <c r="K397" s="15" t="s">
        <v>368</v>
      </c>
      <c r="L397" s="15" t="s">
        <v>1054</v>
      </c>
      <c r="M397" s="15" t="s">
        <v>461</v>
      </c>
      <c r="N397" s="31">
        <v>43255</v>
      </c>
      <c r="O397" s="31">
        <v>43255</v>
      </c>
      <c r="P397" s="31">
        <v>43255</v>
      </c>
      <c r="Q397" s="15" t="s">
        <v>38</v>
      </c>
      <c r="R397" s="15" t="s">
        <v>47</v>
      </c>
      <c r="S397" s="15" t="s">
        <v>986</v>
      </c>
      <c r="T397" s="15" t="s">
        <v>458</v>
      </c>
      <c r="U397" s="15" t="s">
        <v>42</v>
      </c>
      <c r="V397" s="31">
        <v>43409</v>
      </c>
      <c r="W397" s="15" t="s">
        <v>43</v>
      </c>
    </row>
    <row r="398" spans="1:23">
      <c r="A398" s="15">
        <v>212726837</v>
      </c>
      <c r="B398" s="15" t="s">
        <v>54</v>
      </c>
      <c r="C398" s="15" t="s">
        <v>32</v>
      </c>
      <c r="D398" s="15" t="s">
        <v>33</v>
      </c>
      <c r="E398" s="31">
        <v>44564</v>
      </c>
      <c r="F398" s="15" t="s">
        <v>1415</v>
      </c>
      <c r="G398" s="15" t="s">
        <v>34</v>
      </c>
      <c r="H398" s="15" t="s">
        <v>1468</v>
      </c>
      <c r="I398" s="15" t="s">
        <v>1470</v>
      </c>
      <c r="J398" s="15" t="s">
        <v>35</v>
      </c>
      <c r="K398" s="15" t="s">
        <v>36</v>
      </c>
      <c r="L398" s="15" t="s">
        <v>1052</v>
      </c>
      <c r="M398" s="15" t="s">
        <v>37</v>
      </c>
      <c r="N398" s="31">
        <v>43374</v>
      </c>
      <c r="O398" s="31">
        <v>43583</v>
      </c>
      <c r="P398" s="31">
        <v>43374</v>
      </c>
      <c r="Q398" s="15" t="s">
        <v>38</v>
      </c>
      <c r="R398" s="15" t="s">
        <v>47</v>
      </c>
      <c r="S398" s="15" t="s">
        <v>987</v>
      </c>
      <c r="T398" s="15" t="s">
        <v>41</v>
      </c>
      <c r="U398" s="15" t="s">
        <v>42</v>
      </c>
      <c r="V398" s="31">
        <v>44564</v>
      </c>
      <c r="W398" s="15" t="s">
        <v>43</v>
      </c>
    </row>
    <row r="399" spans="1:23">
      <c r="A399" s="15">
        <v>212727128</v>
      </c>
      <c r="B399" s="15" t="s">
        <v>351</v>
      </c>
      <c r="C399" s="15" t="s">
        <v>95</v>
      </c>
      <c r="D399" s="15" t="s">
        <v>321</v>
      </c>
      <c r="E399" s="31">
        <v>43437</v>
      </c>
      <c r="F399" s="15" t="s">
        <v>1416</v>
      </c>
      <c r="G399" s="15" t="s">
        <v>34</v>
      </c>
      <c r="H399" s="15" t="s">
        <v>1468</v>
      </c>
      <c r="I399" s="15" t="s">
        <v>1470</v>
      </c>
      <c r="J399" s="15" t="s">
        <v>35</v>
      </c>
      <c r="K399" s="15" t="s">
        <v>36</v>
      </c>
      <c r="L399" s="15" t="s">
        <v>1052</v>
      </c>
      <c r="M399" s="15" t="s">
        <v>322</v>
      </c>
      <c r="N399" s="31">
        <v>43374</v>
      </c>
      <c r="O399" s="31">
        <v>43374</v>
      </c>
      <c r="P399" s="31">
        <v>43374</v>
      </c>
      <c r="Q399" s="15" t="s">
        <v>38</v>
      </c>
      <c r="R399" s="15" t="s">
        <v>47</v>
      </c>
      <c r="S399" s="15" t="s">
        <v>988</v>
      </c>
      <c r="T399" s="15" t="s">
        <v>324</v>
      </c>
      <c r="U399" s="15" t="s">
        <v>42</v>
      </c>
      <c r="V399" s="31">
        <v>43374</v>
      </c>
      <c r="W399" s="15" t="s">
        <v>43</v>
      </c>
    </row>
    <row r="400" spans="1:23">
      <c r="A400" s="15">
        <v>212732546</v>
      </c>
      <c r="B400" s="15" t="s">
        <v>264</v>
      </c>
      <c r="C400" s="15" t="s">
        <v>32</v>
      </c>
      <c r="D400" s="15" t="s">
        <v>227</v>
      </c>
      <c r="E400" s="31">
        <v>44494</v>
      </c>
      <c r="F400" s="15" t="s">
        <v>1417</v>
      </c>
      <c r="G400" s="15" t="s">
        <v>34</v>
      </c>
      <c r="H400" s="15" t="s">
        <v>1468</v>
      </c>
      <c r="I400" s="15" t="s">
        <v>1471</v>
      </c>
      <c r="J400" s="15" t="s">
        <v>35</v>
      </c>
      <c r="K400" s="15" t="s">
        <v>228</v>
      </c>
      <c r="L400" s="15" t="s">
        <v>1053</v>
      </c>
      <c r="M400" s="15" t="s">
        <v>229</v>
      </c>
      <c r="N400" s="31">
        <v>43409</v>
      </c>
      <c r="O400" s="31">
        <v>43548</v>
      </c>
      <c r="P400" s="31">
        <v>43409</v>
      </c>
      <c r="Q400" s="15" t="s">
        <v>38</v>
      </c>
      <c r="R400" s="15" t="s">
        <v>47</v>
      </c>
      <c r="S400" s="15" t="s">
        <v>989</v>
      </c>
      <c r="T400" s="15" t="s">
        <v>265</v>
      </c>
      <c r="U400" s="15" t="s">
        <v>42</v>
      </c>
      <c r="V400" s="31">
        <v>43409</v>
      </c>
      <c r="W400" s="15" t="s">
        <v>43</v>
      </c>
    </row>
    <row r="401" spans="1:23">
      <c r="A401" s="15">
        <v>212732551</v>
      </c>
      <c r="B401" s="15" t="s">
        <v>268</v>
      </c>
      <c r="C401" s="15" t="s">
        <v>32</v>
      </c>
      <c r="D401" s="15" t="s">
        <v>227</v>
      </c>
      <c r="E401" s="31">
        <v>44459</v>
      </c>
      <c r="F401" s="15" t="s">
        <v>1392</v>
      </c>
      <c r="G401" s="15" t="s">
        <v>34</v>
      </c>
      <c r="H401" s="15" t="s">
        <v>1468</v>
      </c>
      <c r="I401" s="15" t="s">
        <v>1471</v>
      </c>
      <c r="J401" s="15" t="s">
        <v>35</v>
      </c>
      <c r="K401" s="15" t="s">
        <v>368</v>
      </c>
      <c r="L401" s="15" t="s">
        <v>1054</v>
      </c>
      <c r="M401" s="15" t="s">
        <v>57</v>
      </c>
      <c r="N401" s="31">
        <v>43409</v>
      </c>
      <c r="O401" s="31">
        <v>43513</v>
      </c>
      <c r="P401" s="31">
        <v>43513</v>
      </c>
      <c r="Q401" s="15" t="s">
        <v>38</v>
      </c>
      <c r="R401" s="15" t="s">
        <v>39</v>
      </c>
      <c r="S401" s="15" t="s">
        <v>990</v>
      </c>
      <c r="T401" s="15" t="s">
        <v>103</v>
      </c>
      <c r="U401" s="15" t="s">
        <v>42</v>
      </c>
      <c r="V401" s="33">
        <v>43409</v>
      </c>
      <c r="W401" s="15" t="s">
        <v>122</v>
      </c>
    </row>
    <row r="402" spans="1:23">
      <c r="A402" s="15">
        <v>212732981</v>
      </c>
      <c r="B402" s="15" t="s">
        <v>262</v>
      </c>
      <c r="C402" s="15" t="s">
        <v>32</v>
      </c>
      <c r="D402" s="15" t="s">
        <v>227</v>
      </c>
      <c r="E402" s="31">
        <v>43969</v>
      </c>
      <c r="F402" s="15" t="s">
        <v>1418</v>
      </c>
      <c r="G402" s="15" t="s">
        <v>34</v>
      </c>
      <c r="H402" s="15" t="s">
        <v>1468</v>
      </c>
      <c r="I402" s="15" t="s">
        <v>1471</v>
      </c>
      <c r="J402" s="15" t="s">
        <v>35</v>
      </c>
      <c r="K402" s="15" t="s">
        <v>36</v>
      </c>
      <c r="L402" s="15" t="s">
        <v>1052</v>
      </c>
      <c r="M402" s="15" t="s">
        <v>281</v>
      </c>
      <c r="N402" s="31">
        <v>43409</v>
      </c>
      <c r="O402" s="31">
        <v>43409</v>
      </c>
      <c r="P402" s="31">
        <v>43409</v>
      </c>
      <c r="Q402" s="15" t="s">
        <v>38</v>
      </c>
      <c r="R402" s="15" t="s">
        <v>47</v>
      </c>
      <c r="S402" s="15" t="s">
        <v>991</v>
      </c>
      <c r="T402" s="15" t="s">
        <v>113</v>
      </c>
      <c r="U402" s="15" t="s">
        <v>42</v>
      </c>
      <c r="V402" s="31">
        <v>43409</v>
      </c>
      <c r="W402" s="15" t="s">
        <v>43</v>
      </c>
    </row>
    <row r="403" spans="1:23">
      <c r="A403" s="15">
        <v>212733847</v>
      </c>
      <c r="B403" s="15" t="s">
        <v>546</v>
      </c>
      <c r="C403" s="15" t="s">
        <v>32</v>
      </c>
      <c r="D403" s="15" t="s">
        <v>456</v>
      </c>
      <c r="E403" s="31">
        <v>43479</v>
      </c>
      <c r="F403" s="15" t="s">
        <v>1419</v>
      </c>
      <c r="G403" s="15" t="s">
        <v>34</v>
      </c>
      <c r="H403" s="15" t="s">
        <v>1468</v>
      </c>
      <c r="I403" s="15" t="s">
        <v>1472</v>
      </c>
      <c r="J403" s="15" t="s">
        <v>35</v>
      </c>
      <c r="K403" s="15" t="s">
        <v>368</v>
      </c>
      <c r="L403" s="15" t="s">
        <v>1054</v>
      </c>
      <c r="M403" s="15" t="s">
        <v>461</v>
      </c>
      <c r="N403" s="31">
        <v>43423</v>
      </c>
      <c r="O403" s="31">
        <v>43423</v>
      </c>
      <c r="P403" s="31">
        <v>43423</v>
      </c>
      <c r="Q403" s="15" t="s">
        <v>38</v>
      </c>
      <c r="R403" s="15" t="s">
        <v>47</v>
      </c>
      <c r="S403" s="15" t="s">
        <v>992</v>
      </c>
      <c r="T403" s="15" t="s">
        <v>458</v>
      </c>
      <c r="U403" s="15" t="s">
        <v>42</v>
      </c>
      <c r="V403" s="31">
        <v>43913</v>
      </c>
      <c r="W403" s="15" t="s">
        <v>43</v>
      </c>
    </row>
    <row r="404" spans="1:23">
      <c r="A404" s="15">
        <v>212734049</v>
      </c>
      <c r="B404" s="15" t="s">
        <v>543</v>
      </c>
      <c r="C404" s="15" t="s">
        <v>32</v>
      </c>
      <c r="D404" s="15" t="s">
        <v>806</v>
      </c>
      <c r="E404" s="31">
        <v>45026</v>
      </c>
      <c r="F404" s="15" t="s">
        <v>1420</v>
      </c>
      <c r="G404" s="15" t="s">
        <v>34</v>
      </c>
      <c r="H404" s="15" t="s">
        <v>1468</v>
      </c>
      <c r="I404" s="15" t="s">
        <v>1471</v>
      </c>
      <c r="J404" s="15" t="s">
        <v>35</v>
      </c>
      <c r="K404" s="15" t="s">
        <v>228</v>
      </c>
      <c r="L404" s="15" t="s">
        <v>1053</v>
      </c>
      <c r="M404" s="15" t="s">
        <v>76</v>
      </c>
      <c r="N404" s="31">
        <v>43423</v>
      </c>
      <c r="O404" s="31">
        <v>43423</v>
      </c>
      <c r="P404" s="31">
        <v>43423</v>
      </c>
      <c r="Q404" s="15" t="s">
        <v>38</v>
      </c>
      <c r="R404" s="15" t="s">
        <v>39</v>
      </c>
      <c r="S404" s="15" t="s">
        <v>993</v>
      </c>
      <c r="T404" s="15" t="s">
        <v>93</v>
      </c>
      <c r="U404" s="15" t="s">
        <v>42</v>
      </c>
      <c r="V404" s="31">
        <v>43486</v>
      </c>
      <c r="W404" s="15" t="s">
        <v>43</v>
      </c>
    </row>
    <row r="405" spans="1:23">
      <c r="A405" s="15">
        <v>212736010</v>
      </c>
      <c r="B405" s="15" t="s">
        <v>452</v>
      </c>
      <c r="C405" s="15" t="s">
        <v>32</v>
      </c>
      <c r="D405" s="15" t="s">
        <v>435</v>
      </c>
      <c r="E405" s="31">
        <v>43922</v>
      </c>
      <c r="F405" s="15" t="s">
        <v>1290</v>
      </c>
      <c r="G405" s="15" t="s">
        <v>34</v>
      </c>
      <c r="H405" s="15" t="s">
        <v>1468</v>
      </c>
      <c r="I405" s="15" t="s">
        <v>1472</v>
      </c>
      <c r="J405" s="15" t="s">
        <v>35</v>
      </c>
      <c r="K405" s="15" t="s">
        <v>228</v>
      </c>
      <c r="L405" s="15" t="s">
        <v>1053</v>
      </c>
      <c r="M405" s="15" t="s">
        <v>229</v>
      </c>
      <c r="N405" s="31">
        <v>43437</v>
      </c>
      <c r="O405" s="31">
        <v>43437</v>
      </c>
      <c r="P405" s="31">
        <v>43437</v>
      </c>
      <c r="Q405" s="15" t="s">
        <v>38</v>
      </c>
      <c r="R405" s="15" t="s">
        <v>47</v>
      </c>
      <c r="S405" s="15" t="s">
        <v>994</v>
      </c>
      <c r="T405" s="15" t="s">
        <v>231</v>
      </c>
      <c r="U405" s="15" t="s">
        <v>42</v>
      </c>
      <c r="V405" s="31">
        <v>43437</v>
      </c>
      <c r="W405" s="15" t="s">
        <v>43</v>
      </c>
    </row>
    <row r="406" spans="1:23">
      <c r="A406" s="15">
        <v>212736630</v>
      </c>
      <c r="B406" s="15" t="s">
        <v>263</v>
      </c>
      <c r="C406" s="15" t="s">
        <v>32</v>
      </c>
      <c r="D406" s="15" t="s">
        <v>227</v>
      </c>
      <c r="E406" s="31">
        <v>44494</v>
      </c>
      <c r="F406" s="15" t="s">
        <v>1417</v>
      </c>
      <c r="G406" s="15" t="s">
        <v>34</v>
      </c>
      <c r="H406" s="15" t="s">
        <v>1468</v>
      </c>
      <c r="I406" s="15" t="s">
        <v>1471</v>
      </c>
      <c r="J406" s="15" t="s">
        <v>35</v>
      </c>
      <c r="K406" s="15" t="s">
        <v>368</v>
      </c>
      <c r="L406" s="15" t="s">
        <v>1054</v>
      </c>
      <c r="M406" s="15" t="s">
        <v>57</v>
      </c>
      <c r="N406" s="31">
        <v>43437</v>
      </c>
      <c r="O406" s="31">
        <v>43576</v>
      </c>
      <c r="P406" s="31">
        <v>43437</v>
      </c>
      <c r="Q406" s="15" t="s">
        <v>38</v>
      </c>
      <c r="R406" s="15" t="s">
        <v>39</v>
      </c>
      <c r="S406" s="15" t="s">
        <v>995</v>
      </c>
      <c r="T406" s="15" t="s">
        <v>103</v>
      </c>
      <c r="U406" s="15" t="s">
        <v>42</v>
      </c>
      <c r="V406" s="31">
        <v>43437</v>
      </c>
      <c r="W406" s="15" t="s">
        <v>43</v>
      </c>
    </row>
    <row r="407" spans="1:23">
      <c r="A407" s="15">
        <v>212739432</v>
      </c>
      <c r="B407" s="15" t="s">
        <v>267</v>
      </c>
      <c r="C407" s="15" t="s">
        <v>32</v>
      </c>
      <c r="D407" s="15" t="s">
        <v>227</v>
      </c>
      <c r="E407" s="31">
        <v>44585</v>
      </c>
      <c r="F407" s="15" t="s">
        <v>1421</v>
      </c>
      <c r="G407" s="15" t="s">
        <v>34</v>
      </c>
      <c r="H407" s="15" t="s">
        <v>1468</v>
      </c>
      <c r="I407" s="15" t="s">
        <v>1471</v>
      </c>
      <c r="J407" s="15" t="s">
        <v>35</v>
      </c>
      <c r="K407" s="15" t="s">
        <v>228</v>
      </c>
      <c r="L407" s="15" t="s">
        <v>1053</v>
      </c>
      <c r="M407" s="15" t="s">
        <v>229</v>
      </c>
      <c r="N407" s="31">
        <v>43472</v>
      </c>
      <c r="O407" s="31">
        <v>43702</v>
      </c>
      <c r="P407" s="31">
        <v>43472</v>
      </c>
      <c r="Q407" s="15" t="s">
        <v>38</v>
      </c>
      <c r="R407" s="15" t="s">
        <v>47</v>
      </c>
      <c r="S407" s="15" t="s">
        <v>996</v>
      </c>
      <c r="T407" s="15" t="s">
        <v>265</v>
      </c>
      <c r="U407" s="15" t="s">
        <v>42</v>
      </c>
      <c r="V407" s="31">
        <v>43472</v>
      </c>
      <c r="W407" s="15" t="s">
        <v>43</v>
      </c>
    </row>
    <row r="408" spans="1:23">
      <c r="A408" s="15">
        <v>212744689</v>
      </c>
      <c r="B408" s="15" t="s">
        <v>1422</v>
      </c>
      <c r="C408" s="15" t="s">
        <v>32</v>
      </c>
      <c r="D408" s="15" t="s">
        <v>456</v>
      </c>
      <c r="E408" s="31">
        <v>45152</v>
      </c>
      <c r="F408" s="15" t="s">
        <v>1423</v>
      </c>
      <c r="G408" s="15" t="s">
        <v>34</v>
      </c>
      <c r="H408" s="15" t="s">
        <v>1468</v>
      </c>
      <c r="I408" s="15" t="s">
        <v>1470</v>
      </c>
      <c r="J408" s="15" t="s">
        <v>35</v>
      </c>
      <c r="K408" s="15" t="s">
        <v>368</v>
      </c>
      <c r="L408" s="15" t="s">
        <v>1054</v>
      </c>
      <c r="M408" s="15" t="s">
        <v>1080</v>
      </c>
      <c r="N408" s="31">
        <v>43493</v>
      </c>
      <c r="O408" s="31">
        <v>43493</v>
      </c>
      <c r="P408" s="31">
        <v>43493</v>
      </c>
      <c r="Q408" s="15" t="s">
        <v>38</v>
      </c>
      <c r="R408" s="15" t="s">
        <v>39</v>
      </c>
      <c r="S408" s="15" t="s">
        <v>1488</v>
      </c>
      <c r="T408" s="15" t="s">
        <v>924</v>
      </c>
      <c r="U408" s="15" t="s">
        <v>42</v>
      </c>
      <c r="V408" s="31">
        <v>45152</v>
      </c>
      <c r="W408" s="15" t="s">
        <v>43</v>
      </c>
    </row>
    <row r="409" spans="1:23">
      <c r="A409" s="15">
        <v>212744699</v>
      </c>
      <c r="B409" s="15" t="s">
        <v>544</v>
      </c>
      <c r="C409" s="15" t="s">
        <v>32</v>
      </c>
      <c r="D409" s="15" t="s">
        <v>456</v>
      </c>
      <c r="E409" s="31">
        <v>43563</v>
      </c>
      <c r="F409" s="15" t="s">
        <v>1423</v>
      </c>
      <c r="G409" s="15" t="s">
        <v>34</v>
      </c>
      <c r="H409" s="15" t="s">
        <v>1468</v>
      </c>
      <c r="I409" s="15" t="s">
        <v>1472</v>
      </c>
      <c r="J409" s="15" t="s">
        <v>35</v>
      </c>
      <c r="K409" s="15" t="s">
        <v>368</v>
      </c>
      <c r="L409" s="15" t="s">
        <v>1054</v>
      </c>
      <c r="M409" s="15" t="s">
        <v>461</v>
      </c>
      <c r="N409" s="31">
        <v>43493</v>
      </c>
      <c r="O409" s="31">
        <v>43493</v>
      </c>
      <c r="P409" s="31">
        <v>43493</v>
      </c>
      <c r="Q409" s="15" t="s">
        <v>38</v>
      </c>
      <c r="R409" s="15" t="s">
        <v>47</v>
      </c>
      <c r="S409" s="15" t="s">
        <v>997</v>
      </c>
      <c r="T409" s="15" t="s">
        <v>998</v>
      </c>
      <c r="U409" s="15" t="s">
        <v>42</v>
      </c>
      <c r="V409" s="31">
        <v>43640</v>
      </c>
      <c r="W409" s="15" t="s">
        <v>43</v>
      </c>
    </row>
    <row r="410" spans="1:23">
      <c r="A410" s="15">
        <v>212745958</v>
      </c>
      <c r="B410" s="15" t="s">
        <v>908</v>
      </c>
      <c r="C410" s="15" t="s">
        <v>32</v>
      </c>
      <c r="D410" s="15" t="s">
        <v>806</v>
      </c>
      <c r="E410" s="31">
        <v>44879</v>
      </c>
      <c r="F410" s="15" t="s">
        <v>1424</v>
      </c>
      <c r="G410" s="15" t="s">
        <v>34</v>
      </c>
      <c r="H410" s="15" t="s">
        <v>1468</v>
      </c>
      <c r="I410" s="15" t="s">
        <v>1471</v>
      </c>
      <c r="J410" s="15" t="s">
        <v>35</v>
      </c>
      <c r="K410" s="15" t="s">
        <v>228</v>
      </c>
      <c r="L410" s="15" t="s">
        <v>1053</v>
      </c>
      <c r="M410" s="15" t="s">
        <v>76</v>
      </c>
      <c r="N410" s="31">
        <v>43500</v>
      </c>
      <c r="O410" s="31">
        <v>44879</v>
      </c>
      <c r="P410" s="31">
        <v>43500</v>
      </c>
      <c r="Q410" s="15" t="s">
        <v>38</v>
      </c>
      <c r="R410" s="15" t="s">
        <v>47</v>
      </c>
      <c r="S410" s="15" t="s">
        <v>1077</v>
      </c>
      <c r="T410" s="15" t="s">
        <v>93</v>
      </c>
      <c r="U410" s="15" t="s">
        <v>42</v>
      </c>
      <c r="V410" s="31">
        <v>44879</v>
      </c>
      <c r="W410" s="15" t="s">
        <v>43</v>
      </c>
    </row>
    <row r="411" spans="1:23">
      <c r="A411" s="15">
        <v>212747712</v>
      </c>
      <c r="B411" s="15" t="s">
        <v>545</v>
      </c>
      <c r="C411" s="15" t="s">
        <v>32</v>
      </c>
      <c r="D411" s="15" t="s">
        <v>456</v>
      </c>
      <c r="E411" s="31">
        <v>43983</v>
      </c>
      <c r="F411" s="15" t="s">
        <v>1383</v>
      </c>
      <c r="G411" s="15" t="s">
        <v>34</v>
      </c>
      <c r="H411" s="15" t="s">
        <v>1468</v>
      </c>
      <c r="I411" s="15" t="s">
        <v>1472</v>
      </c>
      <c r="J411" s="15" t="s">
        <v>35</v>
      </c>
      <c r="K411" s="15" t="s">
        <v>368</v>
      </c>
      <c r="L411" s="15" t="s">
        <v>1054</v>
      </c>
      <c r="M411" s="15" t="s">
        <v>461</v>
      </c>
      <c r="N411" s="31">
        <v>43514</v>
      </c>
      <c r="O411" s="31">
        <v>43514</v>
      </c>
      <c r="P411" s="31">
        <v>43514</v>
      </c>
      <c r="Q411" s="15" t="s">
        <v>38</v>
      </c>
      <c r="R411" s="15" t="s">
        <v>47</v>
      </c>
      <c r="S411" s="15" t="s">
        <v>999</v>
      </c>
      <c r="T411" s="15" t="s">
        <v>458</v>
      </c>
      <c r="U411" s="15" t="s">
        <v>42</v>
      </c>
      <c r="V411" s="31">
        <v>43871</v>
      </c>
      <c r="W411" s="15" t="s">
        <v>43</v>
      </c>
    </row>
    <row r="412" spans="1:23">
      <c r="A412" s="15">
        <v>212747886</v>
      </c>
      <c r="B412" s="15" t="s">
        <v>217</v>
      </c>
      <c r="C412" s="15" t="s">
        <v>95</v>
      </c>
      <c r="D412" s="15" t="s">
        <v>96</v>
      </c>
      <c r="E412" s="31">
        <v>43920</v>
      </c>
      <c r="F412" s="15" t="s">
        <v>1399</v>
      </c>
      <c r="G412" s="15" t="s">
        <v>34</v>
      </c>
      <c r="H412" s="15" t="s">
        <v>1468</v>
      </c>
      <c r="I412" s="15" t="s">
        <v>1470</v>
      </c>
      <c r="J412" s="15" t="s">
        <v>35</v>
      </c>
      <c r="K412" s="15" t="s">
        <v>36</v>
      </c>
      <c r="L412" s="15" t="s">
        <v>1052</v>
      </c>
      <c r="M412" s="15" t="s">
        <v>130</v>
      </c>
      <c r="N412" s="31">
        <v>43514</v>
      </c>
      <c r="O412" s="31">
        <v>43514</v>
      </c>
      <c r="P412" s="31">
        <v>43514</v>
      </c>
      <c r="Q412" s="15" t="s">
        <v>38</v>
      </c>
      <c r="R412" s="15" t="s">
        <v>47</v>
      </c>
      <c r="S412" s="15" t="s">
        <v>1000</v>
      </c>
      <c r="T412" s="15" t="s">
        <v>132</v>
      </c>
      <c r="U412" s="15" t="s">
        <v>42</v>
      </c>
      <c r="V412" s="31">
        <v>43514</v>
      </c>
      <c r="W412" s="15" t="s">
        <v>43</v>
      </c>
    </row>
    <row r="413" spans="1:23">
      <c r="A413" s="15">
        <v>212748244</v>
      </c>
      <c r="B413" s="15" t="s">
        <v>909</v>
      </c>
      <c r="C413" s="15" t="s">
        <v>893</v>
      </c>
      <c r="D413" s="15" t="s">
        <v>903</v>
      </c>
      <c r="E413" s="31">
        <v>43696</v>
      </c>
      <c r="F413" s="15" t="s">
        <v>1425</v>
      </c>
      <c r="G413" s="15" t="s">
        <v>894</v>
      </c>
      <c r="H413" s="15" t="s">
        <v>1475</v>
      </c>
      <c r="I413" s="15" t="s">
        <v>1476</v>
      </c>
      <c r="J413" s="15" t="s">
        <v>35</v>
      </c>
      <c r="K413" s="15" t="s">
        <v>1477</v>
      </c>
      <c r="L413" s="15" t="s">
        <v>1478</v>
      </c>
      <c r="M413" s="15" t="s">
        <v>921</v>
      </c>
      <c r="N413" s="31">
        <v>43514</v>
      </c>
      <c r="O413" s="31">
        <v>43514</v>
      </c>
      <c r="P413" s="31">
        <v>43514</v>
      </c>
      <c r="Q413" s="15" t="s">
        <v>38</v>
      </c>
      <c r="R413" s="15" t="s">
        <v>61</v>
      </c>
      <c r="S413" s="15" t="s">
        <v>1001</v>
      </c>
      <c r="T413" s="15" t="s">
        <v>433</v>
      </c>
      <c r="U413" s="15" t="s">
        <v>927</v>
      </c>
      <c r="V413" s="31">
        <v>43514</v>
      </c>
      <c r="W413" s="15" t="s">
        <v>43</v>
      </c>
    </row>
    <row r="414" spans="1:23">
      <c r="A414" s="15">
        <v>212749098</v>
      </c>
      <c r="B414" s="15" t="s">
        <v>216</v>
      </c>
      <c r="C414" s="15" t="s">
        <v>95</v>
      </c>
      <c r="D414" s="15" t="s">
        <v>96</v>
      </c>
      <c r="E414" s="31">
        <v>43922</v>
      </c>
      <c r="F414" s="15" t="s">
        <v>1290</v>
      </c>
      <c r="G414" s="15" t="s">
        <v>34</v>
      </c>
      <c r="H414" s="15" t="s">
        <v>1468</v>
      </c>
      <c r="I414" s="15" t="s">
        <v>1470</v>
      </c>
      <c r="J414" s="15" t="s">
        <v>35</v>
      </c>
      <c r="K414" s="15" t="s">
        <v>36</v>
      </c>
      <c r="L414" s="15" t="s">
        <v>1052</v>
      </c>
      <c r="M414" s="15" t="s">
        <v>281</v>
      </c>
      <c r="N414" s="31">
        <v>43514</v>
      </c>
      <c r="O414" s="31">
        <v>43514</v>
      </c>
      <c r="P414" s="31">
        <v>43514</v>
      </c>
      <c r="Q414" s="15" t="s">
        <v>38</v>
      </c>
      <c r="R414" s="15" t="s">
        <v>47</v>
      </c>
      <c r="S414" s="15" t="s">
        <v>1002</v>
      </c>
      <c r="T414" s="15" t="s">
        <v>113</v>
      </c>
      <c r="U414" s="15" t="s">
        <v>42</v>
      </c>
      <c r="V414" s="33">
        <v>43514</v>
      </c>
      <c r="W414" s="15" t="s">
        <v>122</v>
      </c>
    </row>
    <row r="415" spans="1:23">
      <c r="A415" s="15">
        <v>212752624</v>
      </c>
      <c r="B415" s="15" t="s">
        <v>223</v>
      </c>
      <c r="C415" s="15" t="s">
        <v>95</v>
      </c>
      <c r="D415" s="15" t="s">
        <v>96</v>
      </c>
      <c r="E415" s="31">
        <v>44424</v>
      </c>
      <c r="F415" s="15" t="s">
        <v>1426</v>
      </c>
      <c r="G415" s="15" t="s">
        <v>34</v>
      </c>
      <c r="H415" s="15" t="s">
        <v>1482</v>
      </c>
      <c r="I415" s="15" t="s">
        <v>1470</v>
      </c>
      <c r="J415" s="15" t="s">
        <v>35</v>
      </c>
      <c r="K415" s="15" t="s">
        <v>36</v>
      </c>
      <c r="L415" s="15" t="s">
        <v>1052</v>
      </c>
      <c r="M415" s="15" t="s">
        <v>1097</v>
      </c>
      <c r="N415" s="31">
        <v>43549</v>
      </c>
      <c r="O415" s="31">
        <v>43618</v>
      </c>
      <c r="P415" s="31">
        <v>43549</v>
      </c>
      <c r="Q415" s="15" t="s">
        <v>38</v>
      </c>
      <c r="R415" s="15" t="s">
        <v>47</v>
      </c>
      <c r="S415" s="15" t="s">
        <v>1003</v>
      </c>
      <c r="T415" s="15" t="s">
        <v>113</v>
      </c>
      <c r="U415" s="15" t="s">
        <v>42</v>
      </c>
      <c r="V415" s="31">
        <v>43549</v>
      </c>
      <c r="W415" s="15" t="s">
        <v>43</v>
      </c>
    </row>
    <row r="416" spans="1:23">
      <c r="A416" s="15">
        <v>212753731</v>
      </c>
      <c r="B416" s="15" t="s">
        <v>763</v>
      </c>
      <c r="C416" s="15" t="s">
        <v>95</v>
      </c>
      <c r="D416" s="15" t="s">
        <v>550</v>
      </c>
      <c r="E416" s="31">
        <v>44431</v>
      </c>
      <c r="F416" s="15" t="s">
        <v>1427</v>
      </c>
      <c r="G416" s="15" t="s">
        <v>34</v>
      </c>
      <c r="H416" s="15" t="s">
        <v>1482</v>
      </c>
      <c r="I416" s="15" t="s">
        <v>1470</v>
      </c>
      <c r="J416" s="15" t="s">
        <v>35</v>
      </c>
      <c r="K416" s="15" t="s">
        <v>36</v>
      </c>
      <c r="L416" s="15" t="s">
        <v>1052</v>
      </c>
      <c r="M416" s="15" t="s">
        <v>1055</v>
      </c>
      <c r="N416" s="31">
        <v>43556</v>
      </c>
      <c r="O416" s="31">
        <v>43632</v>
      </c>
      <c r="P416" s="31">
        <v>43556</v>
      </c>
      <c r="Q416" s="15" t="s">
        <v>38</v>
      </c>
      <c r="R416" s="15" t="s">
        <v>47</v>
      </c>
      <c r="S416" s="15" t="s">
        <v>1004</v>
      </c>
      <c r="T416" s="15" t="s">
        <v>113</v>
      </c>
      <c r="U416" s="15" t="s">
        <v>42</v>
      </c>
      <c r="V416" s="31">
        <v>43556</v>
      </c>
      <c r="W416" s="15" t="s">
        <v>43</v>
      </c>
    </row>
    <row r="417" spans="1:23">
      <c r="A417" s="15">
        <v>212754344</v>
      </c>
      <c r="B417" s="15" t="s">
        <v>773</v>
      </c>
      <c r="C417" s="15" t="s">
        <v>95</v>
      </c>
      <c r="D417" s="15" t="s">
        <v>550</v>
      </c>
      <c r="E417" s="31">
        <v>44424</v>
      </c>
      <c r="F417" s="15" t="s">
        <v>1426</v>
      </c>
      <c r="G417" s="15" t="s">
        <v>34</v>
      </c>
      <c r="H417" s="15" t="s">
        <v>1482</v>
      </c>
      <c r="I417" s="15" t="s">
        <v>1470</v>
      </c>
      <c r="J417" s="15" t="s">
        <v>35</v>
      </c>
      <c r="K417" s="15" t="s">
        <v>36</v>
      </c>
      <c r="L417" s="15" t="s">
        <v>1052</v>
      </c>
      <c r="M417" s="15" t="s">
        <v>281</v>
      </c>
      <c r="N417" s="31">
        <v>43556</v>
      </c>
      <c r="O417" s="31">
        <v>43625</v>
      </c>
      <c r="P417" s="31">
        <v>43556</v>
      </c>
      <c r="Q417" s="15" t="s">
        <v>38</v>
      </c>
      <c r="R417" s="15" t="s">
        <v>47</v>
      </c>
      <c r="S417" s="15" t="s">
        <v>1005</v>
      </c>
      <c r="T417" s="15" t="s">
        <v>113</v>
      </c>
      <c r="U417" s="15" t="s">
        <v>42</v>
      </c>
      <c r="V417" s="31">
        <v>43556</v>
      </c>
      <c r="W417" s="15" t="s">
        <v>43</v>
      </c>
    </row>
    <row r="418" spans="1:23">
      <c r="A418" s="15">
        <v>212754346</v>
      </c>
      <c r="B418" s="15" t="s">
        <v>776</v>
      </c>
      <c r="C418" s="15" t="s">
        <v>95</v>
      </c>
      <c r="D418" s="15" t="s">
        <v>550</v>
      </c>
      <c r="E418" s="31">
        <v>44396</v>
      </c>
      <c r="F418" s="15" t="s">
        <v>1395</v>
      </c>
      <c r="G418" s="15" t="s">
        <v>34</v>
      </c>
      <c r="H418" s="15" t="s">
        <v>1482</v>
      </c>
      <c r="I418" s="15" t="s">
        <v>1470</v>
      </c>
      <c r="J418" s="15" t="s">
        <v>35</v>
      </c>
      <c r="K418" s="15" t="s">
        <v>36</v>
      </c>
      <c r="L418" s="15" t="s">
        <v>1052</v>
      </c>
      <c r="M418" s="15" t="s">
        <v>1055</v>
      </c>
      <c r="N418" s="31">
        <v>43556</v>
      </c>
      <c r="O418" s="31">
        <v>43597</v>
      </c>
      <c r="P418" s="31">
        <v>43556</v>
      </c>
      <c r="Q418" s="15" t="s">
        <v>38</v>
      </c>
      <c r="R418" s="15" t="s">
        <v>47</v>
      </c>
      <c r="S418" s="15" t="s">
        <v>1006</v>
      </c>
      <c r="T418" s="15" t="s">
        <v>113</v>
      </c>
      <c r="U418" s="15" t="s">
        <v>42</v>
      </c>
      <c r="V418" s="31">
        <v>43556</v>
      </c>
      <c r="W418" s="15" t="s">
        <v>43</v>
      </c>
    </row>
    <row r="419" spans="1:23">
      <c r="A419" s="15">
        <v>212754661</v>
      </c>
      <c r="B419" s="15" t="s">
        <v>317</v>
      </c>
      <c r="C419" s="15" t="s">
        <v>95</v>
      </c>
      <c r="D419" s="15" t="s">
        <v>270</v>
      </c>
      <c r="E419" s="31">
        <v>44515</v>
      </c>
      <c r="F419" s="15" t="s">
        <v>1428</v>
      </c>
      <c r="G419" s="15" t="s">
        <v>34</v>
      </c>
      <c r="H419" s="15" t="s">
        <v>1468</v>
      </c>
      <c r="I419" s="15" t="s">
        <v>1469</v>
      </c>
      <c r="J419" s="15" t="s">
        <v>35</v>
      </c>
      <c r="K419" s="15" t="s">
        <v>36</v>
      </c>
      <c r="L419" s="15" t="s">
        <v>1052</v>
      </c>
      <c r="M419" s="15" t="s">
        <v>1055</v>
      </c>
      <c r="N419" s="31">
        <v>43556</v>
      </c>
      <c r="O419" s="31">
        <v>43716</v>
      </c>
      <c r="P419" s="31">
        <v>43716</v>
      </c>
      <c r="Q419" s="15" t="s">
        <v>38</v>
      </c>
      <c r="R419" s="15" t="s">
        <v>47</v>
      </c>
      <c r="S419" s="15" t="s">
        <v>1007</v>
      </c>
      <c r="T419" s="15" t="s">
        <v>113</v>
      </c>
      <c r="U419" s="15" t="s">
        <v>42</v>
      </c>
      <c r="V419" s="31">
        <v>43556</v>
      </c>
      <c r="W419" s="15" t="s">
        <v>43</v>
      </c>
    </row>
    <row r="420" spans="1:23">
      <c r="A420" s="15">
        <v>212760200</v>
      </c>
      <c r="B420" s="15" t="s">
        <v>1093</v>
      </c>
      <c r="C420" s="15" t="s">
        <v>95</v>
      </c>
      <c r="D420" s="15" t="s">
        <v>270</v>
      </c>
      <c r="E420" s="31">
        <v>45005</v>
      </c>
      <c r="F420" s="15" t="s">
        <v>1429</v>
      </c>
      <c r="G420" s="15" t="s">
        <v>34</v>
      </c>
      <c r="H420" s="15" t="s">
        <v>1468</v>
      </c>
      <c r="I420" s="15" t="s">
        <v>1469</v>
      </c>
      <c r="J420" s="15" t="s">
        <v>35</v>
      </c>
      <c r="K420" s="15" t="s">
        <v>36</v>
      </c>
      <c r="L420" s="15" t="s">
        <v>1052</v>
      </c>
      <c r="M420" s="15" t="s">
        <v>281</v>
      </c>
      <c r="N420" s="31">
        <v>43591</v>
      </c>
      <c r="O420" s="31">
        <v>43591</v>
      </c>
      <c r="P420" s="31">
        <v>43591</v>
      </c>
      <c r="Q420" s="15" t="s">
        <v>38</v>
      </c>
      <c r="R420" s="15" t="s">
        <v>47</v>
      </c>
      <c r="S420" s="15" t="s">
        <v>1094</v>
      </c>
      <c r="T420" s="15" t="s">
        <v>1100</v>
      </c>
      <c r="U420" s="15" t="s">
        <v>42</v>
      </c>
      <c r="V420" s="31">
        <v>45005</v>
      </c>
      <c r="W420" s="15" t="s">
        <v>43</v>
      </c>
    </row>
    <row r="421" spans="1:23">
      <c r="A421" s="15">
        <v>212765185</v>
      </c>
      <c r="B421" s="15" t="s">
        <v>1101</v>
      </c>
      <c r="C421" s="15" t="s">
        <v>32</v>
      </c>
      <c r="D421" s="15" t="s">
        <v>456</v>
      </c>
      <c r="E421" s="31">
        <v>45054</v>
      </c>
      <c r="F421" s="15" t="s">
        <v>1406</v>
      </c>
      <c r="G421" s="15" t="s">
        <v>34</v>
      </c>
      <c r="H421" s="15" t="s">
        <v>1468</v>
      </c>
      <c r="I421" s="15" t="s">
        <v>1472</v>
      </c>
      <c r="J421" s="15" t="s">
        <v>35</v>
      </c>
      <c r="K421" s="15" t="s">
        <v>368</v>
      </c>
      <c r="L421" s="15" t="s">
        <v>1054</v>
      </c>
      <c r="M421" s="15" t="s">
        <v>1080</v>
      </c>
      <c r="N421" s="31">
        <v>43619</v>
      </c>
      <c r="O421" s="31">
        <v>43619</v>
      </c>
      <c r="P421" s="31">
        <v>43619</v>
      </c>
      <c r="Q421" s="15" t="s">
        <v>38</v>
      </c>
      <c r="R421" s="15" t="s">
        <v>39</v>
      </c>
      <c r="S421" s="15" t="s">
        <v>1102</v>
      </c>
      <c r="T421" s="15" t="s">
        <v>458</v>
      </c>
      <c r="U421" s="15" t="s">
        <v>42</v>
      </c>
      <c r="V421" s="31">
        <v>45054</v>
      </c>
      <c r="W421" s="15" t="s">
        <v>43</v>
      </c>
    </row>
    <row r="422" spans="1:23">
      <c r="A422" s="15">
        <v>212765422</v>
      </c>
      <c r="B422" s="15" t="s">
        <v>762</v>
      </c>
      <c r="C422" s="15" t="s">
        <v>95</v>
      </c>
      <c r="D422" s="15" t="s">
        <v>550</v>
      </c>
      <c r="E422" s="31">
        <v>44452</v>
      </c>
      <c r="F422" s="15" t="s">
        <v>1430</v>
      </c>
      <c r="G422" s="15" t="s">
        <v>34</v>
      </c>
      <c r="H422" s="15" t="s">
        <v>1468</v>
      </c>
      <c r="I422" s="15" t="s">
        <v>1470</v>
      </c>
      <c r="J422" s="15" t="s">
        <v>35</v>
      </c>
      <c r="K422" s="15" t="s">
        <v>36</v>
      </c>
      <c r="L422" s="15" t="s">
        <v>1052</v>
      </c>
      <c r="M422" s="15" t="s">
        <v>130</v>
      </c>
      <c r="N422" s="31">
        <v>43619</v>
      </c>
      <c r="O422" s="31">
        <v>43716</v>
      </c>
      <c r="P422" s="31">
        <v>43716</v>
      </c>
      <c r="Q422" s="15" t="s">
        <v>38</v>
      </c>
      <c r="R422" s="15" t="s">
        <v>47</v>
      </c>
      <c r="S422" s="15" t="s">
        <v>1008</v>
      </c>
      <c r="T422" s="15" t="s">
        <v>132</v>
      </c>
      <c r="U422" s="15" t="s">
        <v>42</v>
      </c>
      <c r="V422" s="31">
        <v>43619</v>
      </c>
      <c r="W422" s="15" t="s">
        <v>43</v>
      </c>
    </row>
    <row r="423" spans="1:23">
      <c r="A423" s="15">
        <v>212765628</v>
      </c>
      <c r="B423" s="15" t="s">
        <v>1103</v>
      </c>
      <c r="C423" s="15" t="s">
        <v>32</v>
      </c>
      <c r="D423" s="15" t="s">
        <v>456</v>
      </c>
      <c r="E423" s="31">
        <v>45054</v>
      </c>
      <c r="F423" s="15" t="s">
        <v>1431</v>
      </c>
      <c r="G423" s="15" t="s">
        <v>34</v>
      </c>
      <c r="H423" s="15" t="s">
        <v>1468</v>
      </c>
      <c r="I423" s="15" t="s">
        <v>1472</v>
      </c>
      <c r="J423" s="15" t="s">
        <v>35</v>
      </c>
      <c r="K423" s="15" t="s">
        <v>368</v>
      </c>
      <c r="L423" s="15" t="s">
        <v>1054</v>
      </c>
      <c r="M423" s="15" t="s">
        <v>461</v>
      </c>
      <c r="N423" s="31">
        <v>43619</v>
      </c>
      <c r="O423" s="31">
        <v>43619</v>
      </c>
      <c r="P423" s="31">
        <v>43619</v>
      </c>
      <c r="Q423" s="15" t="s">
        <v>38</v>
      </c>
      <c r="R423" s="15" t="s">
        <v>47</v>
      </c>
      <c r="S423" s="15" t="s">
        <v>1104</v>
      </c>
      <c r="T423" s="15" t="s">
        <v>459</v>
      </c>
      <c r="U423" s="15" t="s">
        <v>42</v>
      </c>
      <c r="V423" s="31">
        <v>45054</v>
      </c>
      <c r="W423" s="15" t="s">
        <v>43</v>
      </c>
    </row>
    <row r="424" spans="1:23">
      <c r="A424" s="15">
        <v>212766311</v>
      </c>
      <c r="B424" s="15" t="s">
        <v>910</v>
      </c>
      <c r="C424" s="15" t="s">
        <v>32</v>
      </c>
      <c r="D424" s="15" t="s">
        <v>456</v>
      </c>
      <c r="E424" s="31">
        <v>44788</v>
      </c>
      <c r="F424" s="15" t="s">
        <v>1432</v>
      </c>
      <c r="G424" s="15" t="s">
        <v>34</v>
      </c>
      <c r="H424" s="15" t="s">
        <v>1468</v>
      </c>
      <c r="I424" s="15" t="s">
        <v>1472</v>
      </c>
      <c r="J424" s="15" t="s">
        <v>35</v>
      </c>
      <c r="K424" s="15" t="s">
        <v>368</v>
      </c>
      <c r="L424" s="15" t="s">
        <v>1054</v>
      </c>
      <c r="M424" s="15" t="s">
        <v>1080</v>
      </c>
      <c r="N424" s="31">
        <v>43619</v>
      </c>
      <c r="O424" s="31">
        <v>43619</v>
      </c>
      <c r="P424" s="31">
        <v>43619</v>
      </c>
      <c r="Q424" s="15" t="s">
        <v>38</v>
      </c>
      <c r="R424" s="15" t="s">
        <v>39</v>
      </c>
      <c r="S424" s="15" t="s">
        <v>1009</v>
      </c>
      <c r="T424" s="15" t="s">
        <v>1010</v>
      </c>
      <c r="U424" s="15" t="s">
        <v>42</v>
      </c>
      <c r="V424" s="31">
        <v>44789</v>
      </c>
      <c r="W424" s="15" t="s">
        <v>43</v>
      </c>
    </row>
    <row r="425" spans="1:23">
      <c r="A425" s="15">
        <v>212766320</v>
      </c>
      <c r="B425" s="15" t="s">
        <v>774</v>
      </c>
      <c r="C425" s="15" t="s">
        <v>95</v>
      </c>
      <c r="D425" s="15" t="s">
        <v>550</v>
      </c>
      <c r="E425" s="31">
        <v>44466</v>
      </c>
      <c r="F425" s="15" t="s">
        <v>1433</v>
      </c>
      <c r="G425" s="15" t="s">
        <v>34</v>
      </c>
      <c r="H425" s="15" t="s">
        <v>1468</v>
      </c>
      <c r="I425" s="15" t="s">
        <v>1470</v>
      </c>
      <c r="J425" s="15" t="s">
        <v>35</v>
      </c>
      <c r="K425" s="15" t="s">
        <v>228</v>
      </c>
      <c r="L425" s="15" t="s">
        <v>1053</v>
      </c>
      <c r="M425" s="15" t="s">
        <v>229</v>
      </c>
      <c r="N425" s="31">
        <v>43619</v>
      </c>
      <c r="O425" s="31">
        <v>43730</v>
      </c>
      <c r="P425" s="31">
        <v>43730</v>
      </c>
      <c r="Q425" s="15" t="s">
        <v>38</v>
      </c>
      <c r="R425" s="15" t="s">
        <v>47</v>
      </c>
      <c r="S425" s="15" t="s">
        <v>1011</v>
      </c>
      <c r="T425" s="15" t="s">
        <v>231</v>
      </c>
      <c r="U425" s="15" t="s">
        <v>42</v>
      </c>
      <c r="V425" s="31">
        <v>43619</v>
      </c>
      <c r="W425" s="15" t="s">
        <v>43</v>
      </c>
    </row>
    <row r="426" spans="1:23">
      <c r="A426" s="15">
        <v>212767381</v>
      </c>
      <c r="B426" s="15" t="s">
        <v>352</v>
      </c>
      <c r="C426" s="15" t="s">
        <v>95</v>
      </c>
      <c r="D426" s="15" t="s">
        <v>321</v>
      </c>
      <c r="E426" s="31">
        <v>44571</v>
      </c>
      <c r="F426" s="15" t="s">
        <v>1434</v>
      </c>
      <c r="G426" s="15" t="s">
        <v>34</v>
      </c>
      <c r="H426" s="15" t="s">
        <v>1468</v>
      </c>
      <c r="I426" s="15" t="s">
        <v>1470</v>
      </c>
      <c r="J426" s="15" t="s">
        <v>35</v>
      </c>
      <c r="K426" s="15" t="s">
        <v>36</v>
      </c>
      <c r="L426" s="15" t="s">
        <v>1052</v>
      </c>
      <c r="M426" s="15" t="s">
        <v>322</v>
      </c>
      <c r="N426" s="31">
        <v>43633</v>
      </c>
      <c r="O426" s="31">
        <v>43849</v>
      </c>
      <c r="P426" s="31">
        <v>43633</v>
      </c>
      <c r="Q426" s="15" t="s">
        <v>38</v>
      </c>
      <c r="R426" s="15" t="s">
        <v>47</v>
      </c>
      <c r="S426" s="15" t="s">
        <v>1012</v>
      </c>
      <c r="T426" s="15" t="s">
        <v>324</v>
      </c>
      <c r="U426" s="15" t="s">
        <v>42</v>
      </c>
      <c r="V426" s="31">
        <v>43633</v>
      </c>
      <c r="W426" s="15" t="s">
        <v>43</v>
      </c>
    </row>
    <row r="427" spans="1:23">
      <c r="A427" s="15">
        <v>212767385</v>
      </c>
      <c r="B427" s="15" t="s">
        <v>764</v>
      </c>
      <c r="C427" s="15" t="s">
        <v>95</v>
      </c>
      <c r="D427" s="15" t="s">
        <v>550</v>
      </c>
      <c r="E427" s="31">
        <v>44452</v>
      </c>
      <c r="F427" s="15" t="s">
        <v>1430</v>
      </c>
      <c r="G427" s="15" t="s">
        <v>34</v>
      </c>
      <c r="H427" s="15" t="s">
        <v>1468</v>
      </c>
      <c r="I427" s="15" t="s">
        <v>1470</v>
      </c>
      <c r="J427" s="15" t="s">
        <v>35</v>
      </c>
      <c r="K427" s="15" t="s">
        <v>228</v>
      </c>
      <c r="L427" s="15" t="s">
        <v>1053</v>
      </c>
      <c r="M427" s="15" t="s">
        <v>229</v>
      </c>
      <c r="N427" s="31">
        <v>43633</v>
      </c>
      <c r="O427" s="31">
        <v>43730</v>
      </c>
      <c r="P427" s="31">
        <v>43633</v>
      </c>
      <c r="Q427" s="15" t="s">
        <v>38</v>
      </c>
      <c r="R427" s="15" t="s">
        <v>47</v>
      </c>
      <c r="S427" s="15" t="s">
        <v>1013</v>
      </c>
      <c r="T427" s="15" t="s">
        <v>265</v>
      </c>
      <c r="U427" s="15" t="s">
        <v>42</v>
      </c>
      <c r="V427" s="31">
        <v>43623</v>
      </c>
      <c r="W427" s="15" t="s">
        <v>43</v>
      </c>
    </row>
    <row r="428" spans="1:23">
      <c r="A428" s="15">
        <v>212768043</v>
      </c>
      <c r="B428" s="15" t="s">
        <v>869</v>
      </c>
      <c r="C428" s="15" t="s">
        <v>32</v>
      </c>
      <c r="D428" s="15" t="s">
        <v>800</v>
      </c>
      <c r="E428" s="31">
        <v>44585</v>
      </c>
      <c r="F428" s="15" t="s">
        <v>1435</v>
      </c>
      <c r="G428" s="15" t="s">
        <v>34</v>
      </c>
      <c r="H428" s="15" t="s">
        <v>1473</v>
      </c>
      <c r="I428" s="15" t="s">
        <v>1474</v>
      </c>
      <c r="J428" s="15" t="s">
        <v>35</v>
      </c>
      <c r="K428" s="15" t="s">
        <v>36</v>
      </c>
      <c r="L428" s="15" t="s">
        <v>1052</v>
      </c>
      <c r="M428" s="15" t="s">
        <v>801</v>
      </c>
      <c r="N428" s="31">
        <v>43633</v>
      </c>
      <c r="O428" s="31">
        <v>43633</v>
      </c>
      <c r="P428" s="31">
        <v>43633</v>
      </c>
      <c r="Q428" s="15" t="s">
        <v>38</v>
      </c>
      <c r="R428" s="15" t="s">
        <v>61</v>
      </c>
      <c r="S428" s="15" t="s">
        <v>1014</v>
      </c>
      <c r="T428" s="15" t="s">
        <v>803</v>
      </c>
      <c r="U428" s="15" t="s">
        <v>853</v>
      </c>
      <c r="V428" s="31">
        <v>43633</v>
      </c>
      <c r="W428" s="15" t="s">
        <v>43</v>
      </c>
    </row>
    <row r="429" spans="1:23">
      <c r="A429" s="15">
        <v>212769375</v>
      </c>
      <c r="B429" s="15" t="s">
        <v>775</v>
      </c>
      <c r="C429" s="15" t="s">
        <v>95</v>
      </c>
      <c r="D429" s="15" t="s">
        <v>550</v>
      </c>
      <c r="E429" s="31">
        <v>44452</v>
      </c>
      <c r="F429" s="15" t="s">
        <v>1430</v>
      </c>
      <c r="G429" s="15" t="s">
        <v>34</v>
      </c>
      <c r="H429" s="15" t="s">
        <v>1468</v>
      </c>
      <c r="I429" s="15" t="s">
        <v>1470</v>
      </c>
      <c r="J429" s="15" t="s">
        <v>35</v>
      </c>
      <c r="K429" s="15" t="s">
        <v>228</v>
      </c>
      <c r="L429" s="15" t="s">
        <v>1053</v>
      </c>
      <c r="M429" s="15" t="s">
        <v>229</v>
      </c>
      <c r="N429" s="31">
        <v>43661</v>
      </c>
      <c r="O429" s="31">
        <v>43758</v>
      </c>
      <c r="P429" s="31">
        <v>43661</v>
      </c>
      <c r="Q429" s="15" t="s">
        <v>38</v>
      </c>
      <c r="R429" s="15" t="s">
        <v>47</v>
      </c>
      <c r="S429" s="15" t="s">
        <v>1015</v>
      </c>
      <c r="T429" s="15" t="s">
        <v>265</v>
      </c>
      <c r="U429" s="15" t="s">
        <v>42</v>
      </c>
      <c r="V429" s="31">
        <v>43661</v>
      </c>
      <c r="W429" s="15" t="s">
        <v>43</v>
      </c>
    </row>
    <row r="430" spans="1:23">
      <c r="A430" s="15">
        <v>212770170</v>
      </c>
      <c r="B430" s="15" t="s">
        <v>911</v>
      </c>
      <c r="C430" s="15" t="s">
        <v>893</v>
      </c>
      <c r="D430" s="15" t="s">
        <v>903</v>
      </c>
      <c r="E430" s="31">
        <v>44487</v>
      </c>
      <c r="F430" s="15" t="s">
        <v>1404</v>
      </c>
      <c r="G430" s="15" t="s">
        <v>894</v>
      </c>
      <c r="H430" s="15" t="s">
        <v>1475</v>
      </c>
      <c r="I430" s="15" t="s">
        <v>1476</v>
      </c>
      <c r="J430" s="15" t="s">
        <v>35</v>
      </c>
      <c r="K430" s="15" t="s">
        <v>1477</v>
      </c>
      <c r="L430" s="15" t="s">
        <v>1478</v>
      </c>
      <c r="M430" s="15" t="s">
        <v>921</v>
      </c>
      <c r="N430" s="31">
        <v>43661</v>
      </c>
      <c r="O430" s="31">
        <v>43793</v>
      </c>
      <c r="P430" s="31">
        <v>43661</v>
      </c>
      <c r="Q430" s="15" t="s">
        <v>38</v>
      </c>
      <c r="R430" s="15" t="s">
        <v>39</v>
      </c>
      <c r="S430" s="15" t="s">
        <v>1016</v>
      </c>
      <c r="T430" s="15" t="s">
        <v>433</v>
      </c>
      <c r="U430" s="15" t="s">
        <v>927</v>
      </c>
      <c r="V430" s="31">
        <v>44487</v>
      </c>
      <c r="W430" s="15" t="s">
        <v>43</v>
      </c>
    </row>
    <row r="431" spans="1:23">
      <c r="A431" s="15">
        <v>212775803</v>
      </c>
      <c r="B431" s="15" t="s">
        <v>220</v>
      </c>
      <c r="C431" s="15" t="s">
        <v>95</v>
      </c>
      <c r="D431" s="15" t="s">
        <v>96</v>
      </c>
      <c r="E431" s="31">
        <v>44473</v>
      </c>
      <c r="F431" s="15" t="s">
        <v>1436</v>
      </c>
      <c r="G431" s="15" t="s">
        <v>34</v>
      </c>
      <c r="H431" s="15" t="s">
        <v>1468</v>
      </c>
      <c r="I431" s="15" t="s">
        <v>1470</v>
      </c>
      <c r="J431" s="15" t="s">
        <v>35</v>
      </c>
      <c r="K431" s="15" t="s">
        <v>36</v>
      </c>
      <c r="L431" s="15" t="s">
        <v>1052</v>
      </c>
      <c r="M431" s="15" t="s">
        <v>281</v>
      </c>
      <c r="N431" s="31">
        <v>43717</v>
      </c>
      <c r="O431" s="31">
        <v>43835</v>
      </c>
      <c r="P431" s="31">
        <v>43717</v>
      </c>
      <c r="Q431" s="15" t="s">
        <v>38</v>
      </c>
      <c r="R431" s="15" t="s">
        <v>47</v>
      </c>
      <c r="S431" s="15" t="s">
        <v>1017</v>
      </c>
      <c r="T431" s="15" t="s">
        <v>113</v>
      </c>
      <c r="U431" s="15" t="s">
        <v>42</v>
      </c>
      <c r="V431" s="31">
        <v>43717</v>
      </c>
      <c r="W431" s="15" t="s">
        <v>43</v>
      </c>
    </row>
    <row r="432" spans="1:23">
      <c r="A432" s="15">
        <v>212775854</v>
      </c>
      <c r="B432" s="15" t="s">
        <v>225</v>
      </c>
      <c r="C432" s="15" t="s">
        <v>95</v>
      </c>
      <c r="D432" s="15" t="s">
        <v>96</v>
      </c>
      <c r="E432" s="31">
        <v>44424</v>
      </c>
      <c r="F432" s="15" t="s">
        <v>1426</v>
      </c>
      <c r="G432" s="15" t="s">
        <v>34</v>
      </c>
      <c r="H432" s="15" t="s">
        <v>1482</v>
      </c>
      <c r="I432" s="15" t="s">
        <v>1470</v>
      </c>
      <c r="J432" s="15" t="s">
        <v>35</v>
      </c>
      <c r="K432" s="15" t="s">
        <v>36</v>
      </c>
      <c r="L432" s="15" t="s">
        <v>1052</v>
      </c>
      <c r="M432" s="15" t="s">
        <v>1097</v>
      </c>
      <c r="N432" s="31">
        <v>43717</v>
      </c>
      <c r="O432" s="31">
        <v>43786</v>
      </c>
      <c r="P432" s="31">
        <v>43717</v>
      </c>
      <c r="Q432" s="15" t="s">
        <v>38</v>
      </c>
      <c r="R432" s="15" t="s">
        <v>47</v>
      </c>
      <c r="S432" s="15" t="s">
        <v>1018</v>
      </c>
      <c r="T432" s="15" t="s">
        <v>98</v>
      </c>
      <c r="U432" s="15" t="s">
        <v>42</v>
      </c>
      <c r="V432" s="31">
        <v>43717</v>
      </c>
      <c r="W432" s="15" t="s">
        <v>43</v>
      </c>
    </row>
    <row r="433" spans="1:23">
      <c r="A433" s="15">
        <v>212775960</v>
      </c>
      <c r="B433" s="15" t="s">
        <v>766</v>
      </c>
      <c r="C433" s="15" t="s">
        <v>95</v>
      </c>
      <c r="D433" s="15" t="s">
        <v>550</v>
      </c>
      <c r="E433" s="31">
        <v>44487</v>
      </c>
      <c r="F433" s="15" t="s">
        <v>1404</v>
      </c>
      <c r="G433" s="15" t="s">
        <v>34</v>
      </c>
      <c r="H433" s="15" t="s">
        <v>1482</v>
      </c>
      <c r="I433" s="15" t="s">
        <v>1470</v>
      </c>
      <c r="J433" s="15" t="s">
        <v>35</v>
      </c>
      <c r="K433" s="15" t="s">
        <v>36</v>
      </c>
      <c r="L433" s="15" t="s">
        <v>1052</v>
      </c>
      <c r="M433" s="15" t="s">
        <v>1055</v>
      </c>
      <c r="N433" s="31">
        <v>43717</v>
      </c>
      <c r="O433" s="31">
        <v>43849</v>
      </c>
      <c r="P433" s="31">
        <v>43717</v>
      </c>
      <c r="Q433" s="15" t="s">
        <v>38</v>
      </c>
      <c r="R433" s="15" t="s">
        <v>47</v>
      </c>
      <c r="S433" s="15" t="s">
        <v>1019</v>
      </c>
      <c r="T433" s="15" t="s">
        <v>113</v>
      </c>
      <c r="U433" s="15" t="s">
        <v>42</v>
      </c>
      <c r="V433" s="31">
        <v>43717</v>
      </c>
      <c r="W433" s="15" t="s">
        <v>43</v>
      </c>
    </row>
    <row r="434" spans="1:23">
      <c r="A434" s="15">
        <v>212776587</v>
      </c>
      <c r="B434" s="15" t="s">
        <v>52</v>
      </c>
      <c r="C434" s="15" t="s">
        <v>32</v>
      </c>
      <c r="D434" s="15" t="s">
        <v>33</v>
      </c>
      <c r="E434" s="31">
        <v>43920</v>
      </c>
      <c r="F434" s="15" t="s">
        <v>1399</v>
      </c>
      <c r="G434" s="15" t="s">
        <v>34</v>
      </c>
      <c r="H434" s="15" t="s">
        <v>1468</v>
      </c>
      <c r="I434" s="15" t="s">
        <v>1470</v>
      </c>
      <c r="J434" s="15" t="s">
        <v>35</v>
      </c>
      <c r="K434" s="15" t="s">
        <v>36</v>
      </c>
      <c r="L434" s="15" t="s">
        <v>1052</v>
      </c>
      <c r="M434" s="15" t="s">
        <v>37</v>
      </c>
      <c r="N434" s="31">
        <v>43717</v>
      </c>
      <c r="O434" s="31">
        <v>43717</v>
      </c>
      <c r="P434" s="31">
        <v>43717</v>
      </c>
      <c r="Q434" s="15" t="s">
        <v>38</v>
      </c>
      <c r="R434" s="15" t="s">
        <v>47</v>
      </c>
      <c r="S434" s="15" t="s">
        <v>1020</v>
      </c>
      <c r="T434" s="15" t="s">
        <v>41</v>
      </c>
      <c r="U434" s="15" t="s">
        <v>42</v>
      </c>
      <c r="V434" s="31">
        <v>43717</v>
      </c>
      <c r="W434" s="15" t="s">
        <v>43</v>
      </c>
    </row>
    <row r="435" spans="1:23">
      <c r="A435" s="15">
        <v>212783989</v>
      </c>
      <c r="B435" s="15" t="s">
        <v>318</v>
      </c>
      <c r="C435" s="15" t="s">
        <v>95</v>
      </c>
      <c r="D435" s="15" t="s">
        <v>270</v>
      </c>
      <c r="E435" s="31">
        <v>44599</v>
      </c>
      <c r="F435" s="15" t="s">
        <v>1437</v>
      </c>
      <c r="G435" s="15" t="s">
        <v>34</v>
      </c>
      <c r="H435" s="15" t="s">
        <v>1468</v>
      </c>
      <c r="I435" s="15" t="s">
        <v>1469</v>
      </c>
      <c r="J435" s="15" t="s">
        <v>35</v>
      </c>
      <c r="K435" s="15" t="s">
        <v>36</v>
      </c>
      <c r="L435" s="15" t="s">
        <v>1052</v>
      </c>
      <c r="M435" s="15" t="s">
        <v>922</v>
      </c>
      <c r="N435" s="31">
        <v>43731</v>
      </c>
      <c r="O435" s="31">
        <v>43975</v>
      </c>
      <c r="P435" s="31">
        <v>43731</v>
      </c>
      <c r="Q435" s="15" t="s">
        <v>38</v>
      </c>
      <c r="R435" s="15" t="s">
        <v>47</v>
      </c>
      <c r="S435" s="15" t="s">
        <v>1021</v>
      </c>
      <c r="T435" s="15" t="s">
        <v>113</v>
      </c>
      <c r="U435" s="15" t="s">
        <v>42</v>
      </c>
      <c r="V435" s="31">
        <v>44599</v>
      </c>
      <c r="W435" s="15" t="s">
        <v>43</v>
      </c>
    </row>
    <row r="436" spans="1:23">
      <c r="A436" s="15">
        <v>212784247</v>
      </c>
      <c r="B436" s="15" t="s">
        <v>767</v>
      </c>
      <c r="C436" s="15" t="s">
        <v>95</v>
      </c>
      <c r="D436" s="15" t="s">
        <v>550</v>
      </c>
      <c r="E436" s="31">
        <v>44487</v>
      </c>
      <c r="F436" s="15" t="s">
        <v>1404</v>
      </c>
      <c r="G436" s="15" t="s">
        <v>34</v>
      </c>
      <c r="H436" s="15" t="s">
        <v>1468</v>
      </c>
      <c r="I436" s="15" t="s">
        <v>1470</v>
      </c>
      <c r="J436" s="15" t="s">
        <v>35</v>
      </c>
      <c r="K436" s="15" t="s">
        <v>36</v>
      </c>
      <c r="L436" s="15" t="s">
        <v>1052</v>
      </c>
      <c r="M436" s="15" t="s">
        <v>281</v>
      </c>
      <c r="N436" s="31">
        <v>43731</v>
      </c>
      <c r="O436" s="31">
        <v>43863</v>
      </c>
      <c r="P436" s="31">
        <v>43731</v>
      </c>
      <c r="Q436" s="15" t="s">
        <v>38</v>
      </c>
      <c r="R436" s="15" t="s">
        <v>47</v>
      </c>
      <c r="S436" s="15" t="s">
        <v>1022</v>
      </c>
      <c r="T436" s="15" t="s">
        <v>113</v>
      </c>
      <c r="U436" s="15" t="s">
        <v>42</v>
      </c>
      <c r="V436" s="31">
        <v>43731</v>
      </c>
      <c r="W436" s="15" t="s">
        <v>43</v>
      </c>
    </row>
    <row r="437" spans="1:23">
      <c r="A437" s="15">
        <v>212785115</v>
      </c>
      <c r="B437" s="15" t="s">
        <v>219</v>
      </c>
      <c r="C437" s="15" t="s">
        <v>95</v>
      </c>
      <c r="D437" s="15" t="s">
        <v>96</v>
      </c>
      <c r="E437" s="31">
        <v>44459</v>
      </c>
      <c r="F437" s="15" t="s">
        <v>1392</v>
      </c>
      <c r="G437" s="15" t="s">
        <v>34</v>
      </c>
      <c r="H437" s="15" t="s">
        <v>1468</v>
      </c>
      <c r="I437" s="15" t="s">
        <v>1470</v>
      </c>
      <c r="J437" s="15" t="s">
        <v>35</v>
      </c>
      <c r="K437" s="15" t="s">
        <v>36</v>
      </c>
      <c r="L437" s="15" t="s">
        <v>1052</v>
      </c>
      <c r="M437" s="15" t="s">
        <v>281</v>
      </c>
      <c r="N437" s="31">
        <v>43745</v>
      </c>
      <c r="O437" s="31">
        <v>43849</v>
      </c>
      <c r="P437" s="31">
        <v>43745</v>
      </c>
      <c r="Q437" s="15" t="s">
        <v>38</v>
      </c>
      <c r="R437" s="15" t="s">
        <v>47</v>
      </c>
      <c r="S437" s="15" t="s">
        <v>1023</v>
      </c>
      <c r="T437" s="15" t="s">
        <v>113</v>
      </c>
      <c r="U437" s="15" t="s">
        <v>42</v>
      </c>
      <c r="V437" s="31">
        <v>43745</v>
      </c>
      <c r="W437" s="15" t="s">
        <v>43</v>
      </c>
    </row>
    <row r="438" spans="1:23">
      <c r="A438" s="15">
        <v>212785285</v>
      </c>
      <c r="B438" s="15" t="s">
        <v>765</v>
      </c>
      <c r="C438" s="15" t="s">
        <v>95</v>
      </c>
      <c r="D438" s="15" t="s">
        <v>550</v>
      </c>
      <c r="E438" s="31">
        <v>44487</v>
      </c>
      <c r="F438" s="15" t="s">
        <v>1404</v>
      </c>
      <c r="G438" s="15" t="s">
        <v>34</v>
      </c>
      <c r="H438" s="15" t="s">
        <v>1468</v>
      </c>
      <c r="I438" s="15" t="s">
        <v>1470</v>
      </c>
      <c r="J438" s="15" t="s">
        <v>35</v>
      </c>
      <c r="K438" s="15" t="s">
        <v>36</v>
      </c>
      <c r="L438" s="15" t="s">
        <v>1052</v>
      </c>
      <c r="M438" s="15" t="s">
        <v>281</v>
      </c>
      <c r="N438" s="31">
        <v>43745</v>
      </c>
      <c r="O438" s="31">
        <v>43877</v>
      </c>
      <c r="P438" s="31">
        <v>43745</v>
      </c>
      <c r="Q438" s="15" t="s">
        <v>38</v>
      </c>
      <c r="R438" s="15" t="s">
        <v>47</v>
      </c>
      <c r="S438" s="15" t="s">
        <v>1024</v>
      </c>
      <c r="T438" s="15" t="s">
        <v>113</v>
      </c>
      <c r="U438" s="15" t="s">
        <v>42</v>
      </c>
      <c r="V438" s="31">
        <v>43745</v>
      </c>
      <c r="W438" s="15" t="s">
        <v>43</v>
      </c>
    </row>
    <row r="439" spans="1:23">
      <c r="A439" s="15">
        <v>212785293</v>
      </c>
      <c r="B439" s="15" t="s">
        <v>218</v>
      </c>
      <c r="C439" s="15" t="s">
        <v>95</v>
      </c>
      <c r="D439" s="15" t="s">
        <v>96</v>
      </c>
      <c r="E439" s="31">
        <v>44459</v>
      </c>
      <c r="F439" s="15" t="s">
        <v>1392</v>
      </c>
      <c r="G439" s="15" t="s">
        <v>34</v>
      </c>
      <c r="H439" s="15" t="s">
        <v>1468</v>
      </c>
      <c r="I439" s="15" t="s">
        <v>1470</v>
      </c>
      <c r="J439" s="15" t="s">
        <v>35</v>
      </c>
      <c r="K439" s="15" t="s">
        <v>36</v>
      </c>
      <c r="L439" s="15" t="s">
        <v>1052</v>
      </c>
      <c r="M439" s="15" t="s">
        <v>1097</v>
      </c>
      <c r="N439" s="31">
        <v>43745</v>
      </c>
      <c r="O439" s="31">
        <v>43849</v>
      </c>
      <c r="P439" s="31">
        <v>43745</v>
      </c>
      <c r="Q439" s="15" t="s">
        <v>38</v>
      </c>
      <c r="R439" s="15" t="s">
        <v>47</v>
      </c>
      <c r="S439" s="15" t="s">
        <v>1025</v>
      </c>
      <c r="T439" s="15" t="s">
        <v>98</v>
      </c>
      <c r="U439" s="15" t="s">
        <v>42</v>
      </c>
      <c r="V439" s="31">
        <v>43745</v>
      </c>
      <c r="W439" s="15" t="s">
        <v>43</v>
      </c>
    </row>
    <row r="440" spans="1:23">
      <c r="A440" s="15">
        <v>212785299</v>
      </c>
      <c r="B440" s="15" t="s">
        <v>771</v>
      </c>
      <c r="C440" s="15" t="s">
        <v>95</v>
      </c>
      <c r="D440" s="15" t="s">
        <v>550</v>
      </c>
      <c r="E440" s="31">
        <v>44585</v>
      </c>
      <c r="F440" s="15" t="s">
        <v>1421</v>
      </c>
      <c r="G440" s="15" t="s">
        <v>34</v>
      </c>
      <c r="H440" s="15" t="s">
        <v>1468</v>
      </c>
      <c r="I440" s="15" t="s">
        <v>1470</v>
      </c>
      <c r="J440" s="15" t="s">
        <v>35</v>
      </c>
      <c r="K440" s="15" t="s">
        <v>36</v>
      </c>
      <c r="L440" s="15" t="s">
        <v>1052</v>
      </c>
      <c r="M440" s="15" t="s">
        <v>281</v>
      </c>
      <c r="N440" s="31">
        <v>43745</v>
      </c>
      <c r="O440" s="31">
        <v>43975</v>
      </c>
      <c r="P440" s="31">
        <v>43745</v>
      </c>
      <c r="Q440" s="15" t="s">
        <v>38</v>
      </c>
      <c r="R440" s="15" t="s">
        <v>47</v>
      </c>
      <c r="S440" s="15" t="s">
        <v>1026</v>
      </c>
      <c r="T440" s="15" t="s">
        <v>113</v>
      </c>
      <c r="U440" s="15" t="s">
        <v>42</v>
      </c>
      <c r="V440" s="31">
        <v>43745</v>
      </c>
      <c r="W440" s="15" t="s">
        <v>43</v>
      </c>
    </row>
    <row r="441" spans="1:23">
      <c r="A441" s="15">
        <v>212785306</v>
      </c>
      <c r="B441" s="15" t="s">
        <v>769</v>
      </c>
      <c r="C441" s="15" t="s">
        <v>95</v>
      </c>
      <c r="D441" s="15" t="s">
        <v>550</v>
      </c>
      <c r="E441" s="31">
        <v>44585</v>
      </c>
      <c r="F441" s="15" t="s">
        <v>1421</v>
      </c>
      <c r="G441" s="15" t="s">
        <v>34</v>
      </c>
      <c r="H441" s="15" t="s">
        <v>1468</v>
      </c>
      <c r="I441" s="15" t="s">
        <v>1470</v>
      </c>
      <c r="J441" s="15" t="s">
        <v>35</v>
      </c>
      <c r="K441" s="15" t="s">
        <v>36</v>
      </c>
      <c r="L441" s="15" t="s">
        <v>1052</v>
      </c>
      <c r="M441" s="15" t="s">
        <v>37</v>
      </c>
      <c r="N441" s="31">
        <v>43745</v>
      </c>
      <c r="O441" s="31">
        <v>43975</v>
      </c>
      <c r="P441" s="31">
        <v>43745</v>
      </c>
      <c r="Q441" s="15" t="s">
        <v>38</v>
      </c>
      <c r="R441" s="15" t="s">
        <v>47</v>
      </c>
      <c r="S441" s="15" t="s">
        <v>1027</v>
      </c>
      <c r="T441" s="15" t="s">
        <v>1105</v>
      </c>
      <c r="U441" s="15" t="s">
        <v>42</v>
      </c>
      <c r="V441" s="31">
        <v>43745</v>
      </c>
      <c r="W441" s="15" t="s">
        <v>43</v>
      </c>
    </row>
    <row r="442" spans="1:23">
      <c r="A442" s="15">
        <v>212785601</v>
      </c>
      <c r="B442" s="15" t="s">
        <v>221</v>
      </c>
      <c r="C442" s="15" t="s">
        <v>95</v>
      </c>
      <c r="D442" s="15" t="s">
        <v>96</v>
      </c>
      <c r="E442" s="31">
        <v>44508</v>
      </c>
      <c r="F442" s="15" t="s">
        <v>1438</v>
      </c>
      <c r="G442" s="15" t="s">
        <v>34</v>
      </c>
      <c r="H442" s="15" t="s">
        <v>1468</v>
      </c>
      <c r="I442" s="15" t="s">
        <v>1470</v>
      </c>
      <c r="J442" s="15" t="s">
        <v>35</v>
      </c>
      <c r="K442" s="15" t="s">
        <v>36</v>
      </c>
      <c r="L442" s="15" t="s">
        <v>1052</v>
      </c>
      <c r="M442" s="15" t="s">
        <v>281</v>
      </c>
      <c r="N442" s="31">
        <v>43752</v>
      </c>
      <c r="O442" s="31">
        <v>43905</v>
      </c>
      <c r="P442" s="31">
        <v>44508</v>
      </c>
      <c r="Q442" s="15" t="s">
        <v>38</v>
      </c>
      <c r="R442" s="15" t="s">
        <v>47</v>
      </c>
      <c r="S442" s="15" t="s">
        <v>1028</v>
      </c>
      <c r="T442" s="15" t="s">
        <v>113</v>
      </c>
      <c r="U442" s="15" t="s">
        <v>42</v>
      </c>
      <c r="V442" s="31">
        <v>43752</v>
      </c>
      <c r="W442" s="15" t="s">
        <v>43</v>
      </c>
    </row>
    <row r="443" spans="1:23">
      <c r="A443" s="15">
        <v>212785935</v>
      </c>
      <c r="B443" s="15" t="s">
        <v>222</v>
      </c>
      <c r="C443" s="15" t="s">
        <v>95</v>
      </c>
      <c r="D443" s="15" t="s">
        <v>96</v>
      </c>
      <c r="E443" s="31">
        <v>44648</v>
      </c>
      <c r="F443" s="15" t="s">
        <v>1144</v>
      </c>
      <c r="G443" s="15" t="s">
        <v>34</v>
      </c>
      <c r="H443" s="15" t="s">
        <v>1468</v>
      </c>
      <c r="I443" s="15" t="s">
        <v>1470</v>
      </c>
      <c r="J443" s="15" t="s">
        <v>35</v>
      </c>
      <c r="K443" s="15" t="s">
        <v>36</v>
      </c>
      <c r="L443" s="15" t="s">
        <v>1052</v>
      </c>
      <c r="M443" s="15" t="s">
        <v>281</v>
      </c>
      <c r="N443" s="31">
        <v>43752</v>
      </c>
      <c r="O443" s="31">
        <v>44045</v>
      </c>
      <c r="P443" s="31">
        <v>43752</v>
      </c>
      <c r="Q443" s="15" t="s">
        <v>38</v>
      </c>
      <c r="R443" s="15" t="s">
        <v>47</v>
      </c>
      <c r="S443" s="15" t="s">
        <v>1029</v>
      </c>
      <c r="T443" s="15" t="s">
        <v>113</v>
      </c>
      <c r="U443" s="15" t="s">
        <v>42</v>
      </c>
      <c r="V443" s="31">
        <v>43752</v>
      </c>
      <c r="W443" s="15" t="s">
        <v>43</v>
      </c>
    </row>
    <row r="444" spans="1:23">
      <c r="A444" s="15">
        <v>212788113</v>
      </c>
      <c r="B444" s="15" t="s">
        <v>319</v>
      </c>
      <c r="C444" s="15" t="s">
        <v>95</v>
      </c>
      <c r="D444" s="15" t="s">
        <v>270</v>
      </c>
      <c r="E444" s="31">
        <v>44648</v>
      </c>
      <c r="F444" s="15" t="s">
        <v>1144</v>
      </c>
      <c r="G444" s="15" t="s">
        <v>34</v>
      </c>
      <c r="H444" s="15" t="s">
        <v>1468</v>
      </c>
      <c r="I444" s="15" t="s">
        <v>1469</v>
      </c>
      <c r="J444" s="15" t="s">
        <v>35</v>
      </c>
      <c r="K444" s="15" t="s">
        <v>36</v>
      </c>
      <c r="L444" s="15" t="s">
        <v>1052</v>
      </c>
      <c r="M444" s="15" t="s">
        <v>920</v>
      </c>
      <c r="N444" s="31">
        <v>43773</v>
      </c>
      <c r="O444" s="31">
        <v>44066</v>
      </c>
      <c r="P444" s="31">
        <v>43773</v>
      </c>
      <c r="Q444" s="15" t="s">
        <v>38</v>
      </c>
      <c r="R444" s="15" t="s">
        <v>47</v>
      </c>
      <c r="S444" s="15" t="s">
        <v>1030</v>
      </c>
      <c r="T444" s="15" t="s">
        <v>98</v>
      </c>
      <c r="U444" s="15" t="s">
        <v>42</v>
      </c>
      <c r="V444" s="31">
        <v>44648</v>
      </c>
      <c r="W444" s="15" t="s">
        <v>43</v>
      </c>
    </row>
    <row r="445" spans="1:23">
      <c r="A445" s="15">
        <v>212788732</v>
      </c>
      <c r="B445" s="15" t="s">
        <v>266</v>
      </c>
      <c r="C445" s="15" t="s">
        <v>32</v>
      </c>
      <c r="D445" s="15" t="s">
        <v>227</v>
      </c>
      <c r="E445" s="31">
        <v>44585</v>
      </c>
      <c r="F445" s="15" t="s">
        <v>1421</v>
      </c>
      <c r="G445" s="15" t="s">
        <v>34</v>
      </c>
      <c r="H445" s="15" t="s">
        <v>1468</v>
      </c>
      <c r="I445" s="15" t="s">
        <v>1471</v>
      </c>
      <c r="J445" s="15" t="s">
        <v>35</v>
      </c>
      <c r="K445" s="15" t="s">
        <v>228</v>
      </c>
      <c r="L445" s="15" t="s">
        <v>1053</v>
      </c>
      <c r="M445" s="15" t="s">
        <v>229</v>
      </c>
      <c r="N445" s="31">
        <v>43781</v>
      </c>
      <c r="O445" s="31">
        <v>44011</v>
      </c>
      <c r="P445" s="31">
        <v>43781</v>
      </c>
      <c r="Q445" s="15" t="s">
        <v>38</v>
      </c>
      <c r="R445" s="15" t="s">
        <v>39</v>
      </c>
      <c r="S445" s="15" t="s">
        <v>1031</v>
      </c>
      <c r="T445" s="15" t="s">
        <v>265</v>
      </c>
      <c r="U445" s="15" t="s">
        <v>42</v>
      </c>
      <c r="V445" s="31">
        <v>43781</v>
      </c>
      <c r="W445" s="15" t="s">
        <v>43</v>
      </c>
    </row>
    <row r="446" spans="1:23">
      <c r="A446" s="15">
        <v>212788755</v>
      </c>
      <c r="B446" s="15" t="s">
        <v>770</v>
      </c>
      <c r="C446" s="15" t="s">
        <v>95</v>
      </c>
      <c r="D446" s="15" t="s">
        <v>550</v>
      </c>
      <c r="E446" s="31">
        <v>44585</v>
      </c>
      <c r="F446" s="15" t="s">
        <v>1421</v>
      </c>
      <c r="G446" s="15" t="s">
        <v>34</v>
      </c>
      <c r="H446" s="15" t="s">
        <v>1482</v>
      </c>
      <c r="I446" s="15" t="s">
        <v>1470</v>
      </c>
      <c r="J446" s="15" t="s">
        <v>35</v>
      </c>
      <c r="K446" s="15" t="s">
        <v>36</v>
      </c>
      <c r="L446" s="15" t="s">
        <v>1052</v>
      </c>
      <c r="M446" s="15" t="s">
        <v>1055</v>
      </c>
      <c r="N446" s="31">
        <v>43781</v>
      </c>
      <c r="O446" s="31">
        <v>44011</v>
      </c>
      <c r="P446" s="31">
        <v>43781</v>
      </c>
      <c r="Q446" s="15" t="s">
        <v>38</v>
      </c>
      <c r="R446" s="15" t="s">
        <v>47</v>
      </c>
      <c r="S446" s="15" t="s">
        <v>1032</v>
      </c>
      <c r="T446" s="15" t="s">
        <v>113</v>
      </c>
      <c r="U446" s="15" t="s">
        <v>42</v>
      </c>
      <c r="V446" s="31">
        <v>43781</v>
      </c>
      <c r="W446" s="15" t="s">
        <v>43</v>
      </c>
    </row>
    <row r="447" spans="1:23">
      <c r="A447" s="15">
        <v>212790712</v>
      </c>
      <c r="B447" s="15" t="s">
        <v>1095</v>
      </c>
      <c r="C447" s="15" t="s">
        <v>32</v>
      </c>
      <c r="D447" s="15" t="s">
        <v>367</v>
      </c>
      <c r="E447" s="31">
        <v>44998</v>
      </c>
      <c r="F447" s="15" t="s">
        <v>1439</v>
      </c>
      <c r="G447" s="15" t="s">
        <v>34</v>
      </c>
      <c r="H447" s="15" t="s">
        <v>1468</v>
      </c>
      <c r="I447" s="15" t="s">
        <v>1472</v>
      </c>
      <c r="J447" s="15" t="s">
        <v>35</v>
      </c>
      <c r="K447" s="15" t="s">
        <v>368</v>
      </c>
      <c r="L447" s="15" t="s">
        <v>1054</v>
      </c>
      <c r="M447" s="15" t="s">
        <v>1080</v>
      </c>
      <c r="N447" s="31">
        <v>43801</v>
      </c>
      <c r="O447" s="31">
        <v>43801</v>
      </c>
      <c r="P447" s="31">
        <v>43801</v>
      </c>
      <c r="Q447" s="15" t="s">
        <v>38</v>
      </c>
      <c r="R447" s="15" t="s">
        <v>39</v>
      </c>
      <c r="S447" s="15" t="s">
        <v>1096</v>
      </c>
      <c r="T447" s="15" t="s">
        <v>1106</v>
      </c>
      <c r="U447" s="15" t="s">
        <v>42</v>
      </c>
      <c r="V447" s="31">
        <v>44998</v>
      </c>
      <c r="W447" s="15" t="s">
        <v>43</v>
      </c>
    </row>
    <row r="448" spans="1:23">
      <c r="A448" s="15">
        <v>212790722</v>
      </c>
      <c r="B448" s="15" t="s">
        <v>912</v>
      </c>
      <c r="C448" s="15" t="s">
        <v>32</v>
      </c>
      <c r="D448" s="15" t="s">
        <v>456</v>
      </c>
      <c r="E448" s="31">
        <v>43801</v>
      </c>
      <c r="F448" s="15" t="s">
        <v>1439</v>
      </c>
      <c r="G448" s="15" t="s">
        <v>34</v>
      </c>
      <c r="H448" s="15" t="s">
        <v>1468</v>
      </c>
      <c r="I448" s="15" t="s">
        <v>1472</v>
      </c>
      <c r="J448" s="15" t="s">
        <v>35</v>
      </c>
      <c r="K448" s="15" t="s">
        <v>368</v>
      </c>
      <c r="L448" s="15" t="s">
        <v>1054</v>
      </c>
      <c r="M448" s="15" t="s">
        <v>461</v>
      </c>
      <c r="N448" s="31">
        <v>43801</v>
      </c>
      <c r="O448" s="31">
        <v>43801</v>
      </c>
      <c r="P448" s="31">
        <v>43801</v>
      </c>
      <c r="Q448" s="15" t="s">
        <v>38</v>
      </c>
      <c r="R448" s="15" t="s">
        <v>47</v>
      </c>
      <c r="S448" s="15" t="s">
        <v>1033</v>
      </c>
      <c r="T448" s="15" t="s">
        <v>458</v>
      </c>
      <c r="U448" s="15" t="s">
        <v>42</v>
      </c>
      <c r="V448" s="31">
        <v>43801</v>
      </c>
      <c r="W448" s="15" t="s">
        <v>43</v>
      </c>
    </row>
    <row r="449" spans="1:23">
      <c r="A449" s="15">
        <v>212791353</v>
      </c>
      <c r="B449" s="15" t="s">
        <v>454</v>
      </c>
      <c r="C449" s="15" t="s">
        <v>32</v>
      </c>
      <c r="D449" s="15" t="s">
        <v>435</v>
      </c>
      <c r="E449" s="31">
        <v>44452</v>
      </c>
      <c r="F449" s="15" t="s">
        <v>1430</v>
      </c>
      <c r="G449" s="15" t="s">
        <v>34</v>
      </c>
      <c r="H449" s="15" t="s">
        <v>1468</v>
      </c>
      <c r="I449" s="15" t="s">
        <v>1472</v>
      </c>
      <c r="J449" s="15" t="s">
        <v>35</v>
      </c>
      <c r="K449" s="15" t="s">
        <v>228</v>
      </c>
      <c r="L449" s="15" t="s">
        <v>1053</v>
      </c>
      <c r="M449" s="15" t="s">
        <v>229</v>
      </c>
      <c r="N449" s="31">
        <v>43815</v>
      </c>
      <c r="O449" s="31">
        <v>44452</v>
      </c>
      <c r="P449" s="31">
        <v>43815</v>
      </c>
      <c r="Q449" s="15" t="s">
        <v>38</v>
      </c>
      <c r="R449" s="15" t="s">
        <v>47</v>
      </c>
      <c r="S449" s="15" t="s">
        <v>1034</v>
      </c>
      <c r="T449" s="15" t="s">
        <v>265</v>
      </c>
      <c r="U449" s="15" t="s">
        <v>42</v>
      </c>
      <c r="V449" s="31">
        <v>43815</v>
      </c>
      <c r="W449" s="15" t="s">
        <v>43</v>
      </c>
    </row>
    <row r="450" spans="1:23">
      <c r="A450" s="15">
        <v>212791668</v>
      </c>
      <c r="B450" s="15" t="s">
        <v>362</v>
      </c>
      <c r="C450" s="15" t="s">
        <v>95</v>
      </c>
      <c r="D450" s="15" t="s">
        <v>356</v>
      </c>
      <c r="E450" s="31">
        <v>44585</v>
      </c>
      <c r="F450" s="15" t="s">
        <v>1421</v>
      </c>
      <c r="G450" s="15" t="s">
        <v>34</v>
      </c>
      <c r="H450" s="15" t="s">
        <v>1468</v>
      </c>
      <c r="I450" s="15" t="s">
        <v>1469</v>
      </c>
      <c r="J450" s="15" t="s">
        <v>35</v>
      </c>
      <c r="K450" s="15" t="s">
        <v>36</v>
      </c>
      <c r="L450" s="15" t="s">
        <v>1052</v>
      </c>
      <c r="M450" s="15" t="s">
        <v>922</v>
      </c>
      <c r="N450" s="31">
        <v>43815</v>
      </c>
      <c r="O450" s="31">
        <v>44585</v>
      </c>
      <c r="P450" s="31">
        <v>43815</v>
      </c>
      <c r="Q450" s="15" t="s">
        <v>38</v>
      </c>
      <c r="R450" s="15" t="s">
        <v>47</v>
      </c>
      <c r="S450" s="15" t="s">
        <v>1035</v>
      </c>
      <c r="T450" s="15" t="s">
        <v>113</v>
      </c>
      <c r="U450" s="15" t="s">
        <v>42</v>
      </c>
      <c r="V450" s="31">
        <v>43815</v>
      </c>
      <c r="W450" s="15" t="s">
        <v>43</v>
      </c>
    </row>
    <row r="451" spans="1:23">
      <c r="A451" s="15">
        <v>212796996</v>
      </c>
      <c r="B451" s="15" t="s">
        <v>768</v>
      </c>
      <c r="C451" s="15" t="s">
        <v>95</v>
      </c>
      <c r="D451" s="15" t="s">
        <v>550</v>
      </c>
      <c r="E451" s="31">
        <v>44585</v>
      </c>
      <c r="F451" s="15" t="s">
        <v>1421</v>
      </c>
      <c r="G451" s="15" t="s">
        <v>34</v>
      </c>
      <c r="H451" s="15" t="s">
        <v>1468</v>
      </c>
      <c r="I451" s="15" t="s">
        <v>1470</v>
      </c>
      <c r="J451" s="15" t="s">
        <v>35</v>
      </c>
      <c r="K451" s="15" t="s">
        <v>36</v>
      </c>
      <c r="L451" s="15" t="s">
        <v>1052</v>
      </c>
      <c r="M451" s="15" t="s">
        <v>920</v>
      </c>
      <c r="N451" s="31">
        <v>43843</v>
      </c>
      <c r="O451" s="31">
        <v>44585</v>
      </c>
      <c r="P451" s="31">
        <v>43843</v>
      </c>
      <c r="Q451" s="15" t="s">
        <v>38</v>
      </c>
      <c r="R451" s="15" t="s">
        <v>47</v>
      </c>
      <c r="S451" s="15" t="s">
        <v>1036</v>
      </c>
      <c r="T451" s="15" t="s">
        <v>98</v>
      </c>
      <c r="U451" s="15" t="s">
        <v>42</v>
      </c>
      <c r="V451" s="31">
        <v>44585</v>
      </c>
      <c r="W451" s="15" t="s">
        <v>43</v>
      </c>
    </row>
    <row r="452" spans="1:23">
      <c r="A452" s="15">
        <v>212797007</v>
      </c>
      <c r="B452" s="15" t="s">
        <v>772</v>
      </c>
      <c r="C452" s="15" t="s">
        <v>95</v>
      </c>
      <c r="D452" s="15" t="s">
        <v>550</v>
      </c>
      <c r="E452" s="31">
        <v>44648</v>
      </c>
      <c r="F452" s="15" t="s">
        <v>1144</v>
      </c>
      <c r="G452" s="15" t="s">
        <v>34</v>
      </c>
      <c r="H452" s="15" t="s">
        <v>1468</v>
      </c>
      <c r="I452" s="15" t="s">
        <v>1470</v>
      </c>
      <c r="J452" s="15" t="s">
        <v>35</v>
      </c>
      <c r="K452" s="15" t="s">
        <v>36</v>
      </c>
      <c r="L452" s="15" t="s">
        <v>1052</v>
      </c>
      <c r="M452" s="15" t="s">
        <v>920</v>
      </c>
      <c r="N452" s="31">
        <v>43843</v>
      </c>
      <c r="O452" s="31">
        <v>44648</v>
      </c>
      <c r="P452" s="31">
        <v>43843</v>
      </c>
      <c r="Q452" s="15" t="s">
        <v>38</v>
      </c>
      <c r="R452" s="15" t="s">
        <v>47</v>
      </c>
      <c r="S452" s="15" t="s">
        <v>1037</v>
      </c>
      <c r="T452" s="15" t="s">
        <v>98</v>
      </c>
      <c r="U452" s="15" t="s">
        <v>42</v>
      </c>
      <c r="V452" s="31">
        <v>44648</v>
      </c>
      <c r="W452" s="15" t="s">
        <v>43</v>
      </c>
    </row>
    <row r="453" spans="1:23">
      <c r="A453" s="15">
        <v>212797130</v>
      </c>
      <c r="B453" s="15" t="s">
        <v>913</v>
      </c>
      <c r="C453" s="15" t="s">
        <v>95</v>
      </c>
      <c r="D453" s="15" t="s">
        <v>96</v>
      </c>
      <c r="E453" s="31">
        <v>44753</v>
      </c>
      <c r="F453" s="15" t="s">
        <v>1440</v>
      </c>
      <c r="G453" s="15" t="s">
        <v>34</v>
      </c>
      <c r="H453" s="15" t="s">
        <v>1468</v>
      </c>
      <c r="I453" s="15" t="s">
        <v>1470</v>
      </c>
      <c r="J453" s="15" t="s">
        <v>35</v>
      </c>
      <c r="K453" s="15" t="s">
        <v>36</v>
      </c>
      <c r="L453" s="15" t="s">
        <v>1052</v>
      </c>
      <c r="M453" s="15" t="s">
        <v>281</v>
      </c>
      <c r="N453" s="31">
        <v>43843</v>
      </c>
      <c r="O453" s="31">
        <v>44753</v>
      </c>
      <c r="P453" s="31">
        <v>43843</v>
      </c>
      <c r="Q453" s="15" t="s">
        <v>38</v>
      </c>
      <c r="R453" s="15" t="s">
        <v>47</v>
      </c>
      <c r="S453" s="15" t="s">
        <v>1038</v>
      </c>
      <c r="T453" s="15" t="s">
        <v>113</v>
      </c>
      <c r="U453" s="15" t="s">
        <v>42</v>
      </c>
      <c r="V453" s="31">
        <v>44753</v>
      </c>
      <c r="W453" s="15" t="s">
        <v>43</v>
      </c>
    </row>
    <row r="454" spans="1:23">
      <c r="A454" s="15">
        <v>212799713</v>
      </c>
      <c r="B454" s="15" t="s">
        <v>914</v>
      </c>
      <c r="C454" s="15" t="s">
        <v>95</v>
      </c>
      <c r="D454" s="15" t="s">
        <v>550</v>
      </c>
      <c r="E454" s="31">
        <v>44802</v>
      </c>
      <c r="F454" s="15" t="s">
        <v>1441</v>
      </c>
      <c r="G454" s="15" t="s">
        <v>34</v>
      </c>
      <c r="H454" s="15" t="s">
        <v>1468</v>
      </c>
      <c r="I454" s="15" t="s">
        <v>1470</v>
      </c>
      <c r="J454" s="15" t="s">
        <v>35</v>
      </c>
      <c r="K454" s="15" t="s">
        <v>36</v>
      </c>
      <c r="L454" s="15" t="s">
        <v>1052</v>
      </c>
      <c r="M454" s="15" t="s">
        <v>920</v>
      </c>
      <c r="N454" s="31">
        <v>43885</v>
      </c>
      <c r="O454" s="31">
        <v>44802</v>
      </c>
      <c r="P454" s="31">
        <v>43885</v>
      </c>
      <c r="Q454" s="15" t="s">
        <v>38</v>
      </c>
      <c r="R454" s="15" t="s">
        <v>47</v>
      </c>
      <c r="S454" s="15" t="s">
        <v>1039</v>
      </c>
      <c r="T454" s="15" t="s">
        <v>98</v>
      </c>
      <c r="U454" s="15" t="s">
        <v>42</v>
      </c>
      <c r="V454" s="31">
        <v>44802</v>
      </c>
      <c r="W454" s="15" t="s">
        <v>43</v>
      </c>
    </row>
    <row r="455" spans="1:23">
      <c r="A455" s="15">
        <v>212800816</v>
      </c>
      <c r="B455" s="15" t="s">
        <v>1058</v>
      </c>
      <c r="C455" s="15" t="s">
        <v>95</v>
      </c>
      <c r="D455" s="15" t="s">
        <v>96</v>
      </c>
      <c r="E455" s="31">
        <v>44914</v>
      </c>
      <c r="F455" s="15" t="s">
        <v>1442</v>
      </c>
      <c r="G455" s="15" t="s">
        <v>34</v>
      </c>
      <c r="H455" s="15" t="s">
        <v>1468</v>
      </c>
      <c r="I455" s="15" t="s">
        <v>1470</v>
      </c>
      <c r="J455" s="15" t="s">
        <v>35</v>
      </c>
      <c r="K455" s="15" t="s">
        <v>36</v>
      </c>
      <c r="L455" s="15" t="s">
        <v>1052</v>
      </c>
      <c r="M455" s="15" t="s">
        <v>281</v>
      </c>
      <c r="N455" s="31">
        <v>43878</v>
      </c>
      <c r="O455" s="31">
        <v>44914</v>
      </c>
      <c r="P455" s="31">
        <v>43878</v>
      </c>
      <c r="Q455" s="15" t="s">
        <v>38</v>
      </c>
      <c r="R455" s="15" t="s">
        <v>47</v>
      </c>
      <c r="S455" s="15" t="s">
        <v>1083</v>
      </c>
      <c r="T455" s="15" t="s">
        <v>113</v>
      </c>
      <c r="U455" s="15" t="s">
        <v>42</v>
      </c>
      <c r="V455" s="31">
        <v>44914</v>
      </c>
      <c r="W455" s="15" t="s">
        <v>43</v>
      </c>
    </row>
    <row r="456" spans="1:23">
      <c r="A456" s="15">
        <v>212802437</v>
      </c>
      <c r="B456" s="15" t="s">
        <v>453</v>
      </c>
      <c r="C456" s="15" t="s">
        <v>32</v>
      </c>
      <c r="D456" s="15" t="s">
        <v>435</v>
      </c>
      <c r="E456" s="31">
        <v>44452</v>
      </c>
      <c r="F456" s="15" t="s">
        <v>1430</v>
      </c>
      <c r="G456" s="15" t="s">
        <v>34</v>
      </c>
      <c r="H456" s="15" t="s">
        <v>1468</v>
      </c>
      <c r="I456" s="15" t="s">
        <v>1472</v>
      </c>
      <c r="J456" s="15" t="s">
        <v>35</v>
      </c>
      <c r="K456" s="15" t="s">
        <v>368</v>
      </c>
      <c r="L456" s="15" t="s">
        <v>1054</v>
      </c>
      <c r="M456" s="15" t="s">
        <v>57</v>
      </c>
      <c r="N456" s="31">
        <v>43899</v>
      </c>
      <c r="O456" s="31">
        <v>44452</v>
      </c>
      <c r="P456" s="31">
        <v>43899</v>
      </c>
      <c r="Q456" s="15" t="s">
        <v>38</v>
      </c>
      <c r="R456" s="15" t="s">
        <v>39</v>
      </c>
      <c r="S456" s="15" t="s">
        <v>1040</v>
      </c>
      <c r="T456" s="15" t="s">
        <v>196</v>
      </c>
      <c r="U456" s="15" t="s">
        <v>42</v>
      </c>
      <c r="V456" s="31">
        <v>43899</v>
      </c>
      <c r="W456" s="15" t="s">
        <v>43</v>
      </c>
    </row>
    <row r="457" spans="1:23">
      <c r="A457" s="15">
        <v>220000235</v>
      </c>
      <c r="B457" s="15" t="s">
        <v>71</v>
      </c>
      <c r="C457" s="15" t="s">
        <v>32</v>
      </c>
      <c r="D457" s="15" t="s">
        <v>56</v>
      </c>
      <c r="E457" s="31">
        <v>44312</v>
      </c>
      <c r="F457" s="15" t="s">
        <v>1443</v>
      </c>
      <c r="G457" s="15" t="s">
        <v>34</v>
      </c>
      <c r="H457" s="15" t="s">
        <v>1468</v>
      </c>
      <c r="I457" s="15" t="s">
        <v>1481</v>
      </c>
      <c r="J457" s="15" t="s">
        <v>35</v>
      </c>
      <c r="K457" s="15" t="s">
        <v>368</v>
      </c>
      <c r="L457" s="15" t="s">
        <v>1054</v>
      </c>
      <c r="M457" s="15" t="s">
        <v>57</v>
      </c>
      <c r="N457" s="31">
        <v>37690</v>
      </c>
      <c r="O457" s="31">
        <v>37690</v>
      </c>
      <c r="P457" s="31">
        <v>37690</v>
      </c>
      <c r="Q457" s="15" t="s">
        <v>38</v>
      </c>
      <c r="R457" s="15" t="s">
        <v>47</v>
      </c>
      <c r="S457" s="15" t="s">
        <v>72</v>
      </c>
      <c r="T457" s="15" t="s">
        <v>73</v>
      </c>
      <c r="U457" s="15" t="s">
        <v>42</v>
      </c>
      <c r="V457" s="31">
        <v>44312</v>
      </c>
      <c r="W457" s="15" t="s">
        <v>43</v>
      </c>
    </row>
    <row r="458" spans="1:23">
      <c r="A458" s="15">
        <v>220002602</v>
      </c>
      <c r="B458" s="15" t="s">
        <v>66</v>
      </c>
      <c r="C458" s="15" t="s">
        <v>32</v>
      </c>
      <c r="D458" s="15" t="s">
        <v>56</v>
      </c>
      <c r="E458" s="31">
        <v>44312</v>
      </c>
      <c r="F458" s="15" t="s">
        <v>1443</v>
      </c>
      <c r="G458" s="15" t="s">
        <v>34</v>
      </c>
      <c r="H458" s="15" t="s">
        <v>1468</v>
      </c>
      <c r="I458" s="15" t="s">
        <v>1481</v>
      </c>
      <c r="J458" s="15" t="s">
        <v>35</v>
      </c>
      <c r="K458" s="15" t="s">
        <v>368</v>
      </c>
      <c r="L458" s="15" t="s">
        <v>1054</v>
      </c>
      <c r="M458" s="15" t="s">
        <v>57</v>
      </c>
      <c r="N458" s="31">
        <v>38075</v>
      </c>
      <c r="O458" s="31">
        <v>38075</v>
      </c>
      <c r="P458" s="31">
        <v>38075</v>
      </c>
      <c r="Q458" s="15" t="s">
        <v>38</v>
      </c>
      <c r="R458" s="15" t="s">
        <v>47</v>
      </c>
      <c r="S458" s="15" t="s">
        <v>67</v>
      </c>
      <c r="T458" s="15" t="s">
        <v>59</v>
      </c>
      <c r="U458" s="15" t="s">
        <v>42</v>
      </c>
      <c r="V458" s="31">
        <v>37007</v>
      </c>
      <c r="W458" s="15" t="s">
        <v>43</v>
      </c>
    </row>
    <row r="459" spans="1:23">
      <c r="A459" s="15">
        <v>220002810</v>
      </c>
      <c r="B459" s="15" t="s">
        <v>69</v>
      </c>
      <c r="C459" s="15" t="s">
        <v>32</v>
      </c>
      <c r="D459" s="15" t="s">
        <v>56</v>
      </c>
      <c r="E459" s="31">
        <v>44396</v>
      </c>
      <c r="F459" s="15" t="s">
        <v>1395</v>
      </c>
      <c r="G459" s="15" t="s">
        <v>34</v>
      </c>
      <c r="H459" s="15" t="s">
        <v>1468</v>
      </c>
      <c r="I459" s="15" t="s">
        <v>1481</v>
      </c>
      <c r="J459" s="15" t="s">
        <v>35</v>
      </c>
      <c r="K459" s="15" t="s">
        <v>368</v>
      </c>
      <c r="L459" s="15" t="s">
        <v>1054</v>
      </c>
      <c r="M459" s="15" t="s">
        <v>57</v>
      </c>
      <c r="N459" s="31">
        <v>38089</v>
      </c>
      <c r="O459" s="31">
        <v>38130</v>
      </c>
      <c r="P459" s="31">
        <v>38089</v>
      </c>
      <c r="Q459" s="15" t="s">
        <v>38</v>
      </c>
      <c r="R459" s="15" t="s">
        <v>39</v>
      </c>
      <c r="S459" s="15" t="s">
        <v>70</v>
      </c>
      <c r="T459" s="15" t="s">
        <v>59</v>
      </c>
      <c r="U459" s="15" t="s">
        <v>42</v>
      </c>
      <c r="V459" s="31">
        <v>44396</v>
      </c>
      <c r="W459" s="15" t="s">
        <v>43</v>
      </c>
    </row>
    <row r="460" spans="1:23">
      <c r="A460" s="15">
        <v>220006904</v>
      </c>
      <c r="B460" s="15" t="s">
        <v>748</v>
      </c>
      <c r="C460" s="15" t="s">
        <v>95</v>
      </c>
      <c r="D460" s="15" t="s">
        <v>550</v>
      </c>
      <c r="E460" s="31">
        <v>42429</v>
      </c>
      <c r="F460" s="15" t="s">
        <v>1444</v>
      </c>
      <c r="G460" s="15" t="s">
        <v>34</v>
      </c>
      <c r="H460" s="15" t="s">
        <v>1468</v>
      </c>
      <c r="I460" s="15" t="s">
        <v>1470</v>
      </c>
      <c r="J460" s="15" t="s">
        <v>35</v>
      </c>
      <c r="K460" s="15" t="s">
        <v>368</v>
      </c>
      <c r="L460" s="15" t="s">
        <v>1054</v>
      </c>
      <c r="M460" s="15" t="s">
        <v>57</v>
      </c>
      <c r="N460" s="31">
        <v>38278</v>
      </c>
      <c r="O460" s="31">
        <v>38278</v>
      </c>
      <c r="P460" s="31">
        <v>38278</v>
      </c>
      <c r="Q460" s="15" t="s">
        <v>38</v>
      </c>
      <c r="R460" s="15" t="s">
        <v>47</v>
      </c>
      <c r="S460" s="15" t="s">
        <v>749</v>
      </c>
      <c r="T460" s="15" t="s">
        <v>68</v>
      </c>
      <c r="U460" s="15" t="s">
        <v>42</v>
      </c>
      <c r="V460" s="31">
        <v>42429</v>
      </c>
      <c r="W460" s="15" t="s">
        <v>43</v>
      </c>
    </row>
    <row r="461" spans="1:23">
      <c r="A461" s="15">
        <v>223018543</v>
      </c>
      <c r="B461" s="15" t="s">
        <v>1107</v>
      </c>
      <c r="C461" s="15" t="s">
        <v>32</v>
      </c>
      <c r="D461" s="15" t="s">
        <v>367</v>
      </c>
      <c r="E461" s="31">
        <v>44998</v>
      </c>
      <c r="F461" s="15" t="s">
        <v>1445</v>
      </c>
      <c r="G461" s="15" t="s">
        <v>34</v>
      </c>
      <c r="H461" s="15" t="s">
        <v>1468</v>
      </c>
      <c r="I461" s="15" t="s">
        <v>1472</v>
      </c>
      <c r="J461" s="15" t="s">
        <v>35</v>
      </c>
      <c r="K461" s="15" t="s">
        <v>368</v>
      </c>
      <c r="L461" s="15" t="s">
        <v>1054</v>
      </c>
      <c r="M461" s="15" t="s">
        <v>1080</v>
      </c>
      <c r="N461" s="31">
        <v>44200</v>
      </c>
      <c r="O461" s="31">
        <v>44200</v>
      </c>
      <c r="P461" s="31">
        <v>44200</v>
      </c>
      <c r="Q461" s="15" t="s">
        <v>38</v>
      </c>
      <c r="R461" s="15" t="s">
        <v>39</v>
      </c>
      <c r="S461" s="15" t="s">
        <v>1108</v>
      </c>
      <c r="T461" s="15" t="s">
        <v>370</v>
      </c>
      <c r="U461" s="15" t="s">
        <v>42</v>
      </c>
      <c r="V461" s="31">
        <v>44200</v>
      </c>
      <c r="W461" s="15" t="s">
        <v>43</v>
      </c>
    </row>
    <row r="462" spans="1:23">
      <c r="A462" s="15">
        <v>223052143</v>
      </c>
      <c r="B462" s="15" t="s">
        <v>53</v>
      </c>
      <c r="C462" s="15" t="s">
        <v>32</v>
      </c>
      <c r="D462" s="15" t="s">
        <v>33</v>
      </c>
      <c r="E462" s="31">
        <v>44564</v>
      </c>
      <c r="F462" s="15" t="s">
        <v>1415</v>
      </c>
      <c r="G462" s="15" t="s">
        <v>34</v>
      </c>
      <c r="H462" s="15" t="s">
        <v>1468</v>
      </c>
      <c r="I462" s="15" t="s">
        <v>1470</v>
      </c>
      <c r="J462" s="15" t="s">
        <v>35</v>
      </c>
      <c r="K462" s="15" t="s">
        <v>36</v>
      </c>
      <c r="L462" s="15" t="s">
        <v>1052</v>
      </c>
      <c r="M462" s="15" t="s">
        <v>37</v>
      </c>
      <c r="N462" s="31">
        <v>44564</v>
      </c>
      <c r="O462" s="31">
        <v>44564</v>
      </c>
      <c r="P462" s="31">
        <v>44564</v>
      </c>
      <c r="Q462" s="15" t="s">
        <v>38</v>
      </c>
      <c r="R462" s="15" t="s">
        <v>39</v>
      </c>
      <c r="S462" s="15" t="s">
        <v>1041</v>
      </c>
      <c r="T462" s="15" t="s">
        <v>41</v>
      </c>
      <c r="U462" s="15" t="s">
        <v>42</v>
      </c>
      <c r="V462" s="31">
        <v>44564</v>
      </c>
      <c r="W462" s="15" t="s">
        <v>43</v>
      </c>
    </row>
    <row r="463" spans="1:23">
      <c r="A463" s="15">
        <v>223067901</v>
      </c>
      <c r="B463" s="15" t="s">
        <v>363</v>
      </c>
      <c r="C463" s="15" t="s">
        <v>95</v>
      </c>
      <c r="D463" s="15" t="s">
        <v>356</v>
      </c>
      <c r="E463" s="31">
        <v>44676</v>
      </c>
      <c r="F463" s="15" t="s">
        <v>1381</v>
      </c>
      <c r="G463" s="15" t="s">
        <v>34</v>
      </c>
      <c r="H463" s="15" t="s">
        <v>1468</v>
      </c>
      <c r="I463" s="15" t="s">
        <v>1469</v>
      </c>
      <c r="J463" s="15" t="s">
        <v>35</v>
      </c>
      <c r="K463" s="15" t="s">
        <v>36</v>
      </c>
      <c r="L463" s="15" t="s">
        <v>1052</v>
      </c>
      <c r="M463" s="15" t="s">
        <v>922</v>
      </c>
      <c r="N463" s="31">
        <v>44676</v>
      </c>
      <c r="O463" s="31">
        <v>44676</v>
      </c>
      <c r="P463" s="31">
        <v>44676</v>
      </c>
      <c r="Q463" s="15" t="s">
        <v>38</v>
      </c>
      <c r="R463" s="15" t="s">
        <v>39</v>
      </c>
      <c r="S463" s="15" t="s">
        <v>1042</v>
      </c>
      <c r="T463" s="15" t="s">
        <v>113</v>
      </c>
      <c r="U463" s="15" t="s">
        <v>42</v>
      </c>
      <c r="V463" s="31">
        <v>44676</v>
      </c>
      <c r="W463" s="15" t="s">
        <v>43</v>
      </c>
    </row>
    <row r="464" spans="1:23">
      <c r="A464" s="15">
        <v>223068970</v>
      </c>
      <c r="B464" s="15" t="s">
        <v>353</v>
      </c>
      <c r="C464" s="15" t="s">
        <v>95</v>
      </c>
      <c r="D464" s="15" t="s">
        <v>321</v>
      </c>
      <c r="E464" s="31">
        <v>44690</v>
      </c>
      <c r="F464" s="15" t="s">
        <v>1446</v>
      </c>
      <c r="G464" s="15" t="s">
        <v>34</v>
      </c>
      <c r="H464" s="15" t="s">
        <v>1468</v>
      </c>
      <c r="I464" s="15" t="s">
        <v>1470</v>
      </c>
      <c r="J464" s="15" t="s">
        <v>35</v>
      </c>
      <c r="K464" s="15" t="s">
        <v>36</v>
      </c>
      <c r="L464" s="15" t="s">
        <v>1052</v>
      </c>
      <c r="M464" s="15" t="s">
        <v>322</v>
      </c>
      <c r="N464" s="31">
        <v>44690</v>
      </c>
      <c r="O464" s="31">
        <v>44690</v>
      </c>
      <c r="P464" s="31">
        <v>44690</v>
      </c>
      <c r="Q464" s="15" t="s">
        <v>38</v>
      </c>
      <c r="R464" s="15" t="s">
        <v>47</v>
      </c>
      <c r="S464" s="15" t="s">
        <v>1043</v>
      </c>
      <c r="T464" s="15" t="s">
        <v>324</v>
      </c>
      <c r="U464" s="15" t="s">
        <v>42</v>
      </c>
      <c r="V464" s="31">
        <v>44690</v>
      </c>
      <c r="W464" s="15" t="s">
        <v>43</v>
      </c>
    </row>
    <row r="465" spans="1:23">
      <c r="A465" s="15">
        <v>223069679</v>
      </c>
      <c r="B465" s="15" t="s">
        <v>354</v>
      </c>
      <c r="C465" s="15" t="s">
        <v>95</v>
      </c>
      <c r="D465" s="15" t="s">
        <v>321</v>
      </c>
      <c r="E465" s="31">
        <v>44690</v>
      </c>
      <c r="F465" s="15" t="s">
        <v>1446</v>
      </c>
      <c r="G465" s="15" t="s">
        <v>34</v>
      </c>
      <c r="H465" s="15" t="s">
        <v>1468</v>
      </c>
      <c r="I465" s="15" t="s">
        <v>1470</v>
      </c>
      <c r="J465" s="15" t="s">
        <v>35</v>
      </c>
      <c r="K465" s="15" t="s">
        <v>36</v>
      </c>
      <c r="L465" s="15" t="s">
        <v>1052</v>
      </c>
      <c r="M465" s="15" t="s">
        <v>322</v>
      </c>
      <c r="N465" s="31">
        <v>44690</v>
      </c>
      <c r="O465" s="31">
        <v>44690</v>
      </c>
      <c r="P465" s="31">
        <v>44690</v>
      </c>
      <c r="Q465" s="15" t="s">
        <v>38</v>
      </c>
      <c r="R465" s="15" t="s">
        <v>47</v>
      </c>
      <c r="S465" s="15" t="s">
        <v>1044</v>
      </c>
      <c r="T465" s="15" t="s">
        <v>324</v>
      </c>
      <c r="U465" s="15" t="s">
        <v>42</v>
      </c>
      <c r="V465" s="31">
        <v>44690</v>
      </c>
      <c r="W465" s="15" t="s">
        <v>43</v>
      </c>
    </row>
    <row r="466" spans="1:23">
      <c r="A466" s="15">
        <v>223069944</v>
      </c>
      <c r="B466" s="15" t="s">
        <v>548</v>
      </c>
      <c r="C466" s="15" t="s">
        <v>32</v>
      </c>
      <c r="D466" s="15" t="s">
        <v>456</v>
      </c>
      <c r="E466" s="31">
        <v>44704</v>
      </c>
      <c r="F466" s="15" t="s">
        <v>1447</v>
      </c>
      <c r="G466" s="15" t="s">
        <v>34</v>
      </c>
      <c r="H466" s="15" t="s">
        <v>1468</v>
      </c>
      <c r="I466" s="15" t="s">
        <v>1472</v>
      </c>
      <c r="J466" s="15" t="s">
        <v>35</v>
      </c>
      <c r="K466" s="15" t="s">
        <v>368</v>
      </c>
      <c r="L466" s="15" t="s">
        <v>1054</v>
      </c>
      <c r="M466" s="15" t="s">
        <v>461</v>
      </c>
      <c r="N466" s="31">
        <v>44704</v>
      </c>
      <c r="O466" s="31">
        <v>44704</v>
      </c>
      <c r="P466" s="31">
        <v>44704</v>
      </c>
      <c r="Q466" s="15" t="s">
        <v>38</v>
      </c>
      <c r="R466" s="15" t="s">
        <v>47</v>
      </c>
      <c r="S466" s="15" t="s">
        <v>1045</v>
      </c>
      <c r="T466" s="15" t="s">
        <v>458</v>
      </c>
      <c r="U466" s="15" t="s">
        <v>42</v>
      </c>
      <c r="V466" s="31">
        <v>44704</v>
      </c>
      <c r="W466" s="15" t="s">
        <v>43</v>
      </c>
    </row>
    <row r="467" spans="1:23">
      <c r="A467" s="15">
        <v>223071229</v>
      </c>
      <c r="B467" s="15" t="s">
        <v>547</v>
      </c>
      <c r="C467" s="15" t="s">
        <v>32</v>
      </c>
      <c r="D467" s="15" t="s">
        <v>456</v>
      </c>
      <c r="E467" s="31">
        <v>44704</v>
      </c>
      <c r="F467" s="15" t="s">
        <v>1447</v>
      </c>
      <c r="G467" s="15" t="s">
        <v>34</v>
      </c>
      <c r="H467" s="15" t="s">
        <v>1468</v>
      </c>
      <c r="I467" s="15" t="s">
        <v>1472</v>
      </c>
      <c r="J467" s="15" t="s">
        <v>35</v>
      </c>
      <c r="K467" s="15" t="s">
        <v>368</v>
      </c>
      <c r="L467" s="15" t="s">
        <v>1054</v>
      </c>
      <c r="M467" s="15" t="s">
        <v>461</v>
      </c>
      <c r="N467" s="31">
        <v>44704</v>
      </c>
      <c r="O467" s="31">
        <v>44704</v>
      </c>
      <c r="P467" s="31">
        <v>44704</v>
      </c>
      <c r="Q467" s="15" t="s">
        <v>38</v>
      </c>
      <c r="R467" s="15" t="s">
        <v>47</v>
      </c>
      <c r="S467" s="15" t="s">
        <v>1046</v>
      </c>
      <c r="T467" s="15" t="s">
        <v>458</v>
      </c>
      <c r="U467" s="15" t="s">
        <v>42</v>
      </c>
      <c r="V467" s="31">
        <v>44704</v>
      </c>
      <c r="W467" s="15" t="s">
        <v>43</v>
      </c>
    </row>
    <row r="468" spans="1:23">
      <c r="A468" s="15">
        <v>223073113</v>
      </c>
      <c r="B468" s="15" t="s">
        <v>891</v>
      </c>
      <c r="C468" s="15" t="s">
        <v>32</v>
      </c>
      <c r="D468" s="15" t="s">
        <v>456</v>
      </c>
      <c r="E468" s="31">
        <v>44725</v>
      </c>
      <c r="F468" s="15" t="s">
        <v>1448</v>
      </c>
      <c r="G468" s="15" t="s">
        <v>34</v>
      </c>
      <c r="H468" s="15" t="s">
        <v>1468</v>
      </c>
      <c r="I468" s="15" t="s">
        <v>1472</v>
      </c>
      <c r="J468" s="15" t="s">
        <v>35</v>
      </c>
      <c r="K468" s="15" t="s">
        <v>368</v>
      </c>
      <c r="L468" s="15" t="s">
        <v>1054</v>
      </c>
      <c r="M468" s="15" t="s">
        <v>461</v>
      </c>
      <c r="N468" s="31">
        <v>44725</v>
      </c>
      <c r="O468" s="31">
        <v>44725</v>
      </c>
      <c r="P468" s="31">
        <v>44725</v>
      </c>
      <c r="Q468" s="15" t="s">
        <v>38</v>
      </c>
      <c r="R468" s="15" t="s">
        <v>47</v>
      </c>
      <c r="S468" s="15" t="s">
        <v>1047</v>
      </c>
      <c r="T468" s="15" t="s">
        <v>458</v>
      </c>
      <c r="U468" s="15" t="s">
        <v>42</v>
      </c>
      <c r="V468" s="31">
        <v>44725</v>
      </c>
      <c r="W468" s="15" t="s">
        <v>43</v>
      </c>
    </row>
    <row r="469" spans="1:23">
      <c r="A469" s="15">
        <v>223084263</v>
      </c>
      <c r="B469" s="15" t="s">
        <v>915</v>
      </c>
      <c r="C469" s="15" t="s">
        <v>32</v>
      </c>
      <c r="D469" s="15" t="s">
        <v>806</v>
      </c>
      <c r="E469" s="31">
        <v>44858</v>
      </c>
      <c r="F469" s="15" t="s">
        <v>1302</v>
      </c>
      <c r="G469" s="15" t="s">
        <v>34</v>
      </c>
      <c r="H469" s="15" t="s">
        <v>1468</v>
      </c>
      <c r="I469" s="15" t="s">
        <v>1471</v>
      </c>
      <c r="J469" s="15" t="s">
        <v>35</v>
      </c>
      <c r="K469" s="15" t="s">
        <v>228</v>
      </c>
      <c r="L469" s="15" t="s">
        <v>1053</v>
      </c>
      <c r="M469" s="15" t="s">
        <v>76</v>
      </c>
      <c r="N469" s="31">
        <v>44858</v>
      </c>
      <c r="O469" s="31">
        <v>44858</v>
      </c>
      <c r="P469" s="31">
        <v>44858</v>
      </c>
      <c r="Q469" s="15" t="s">
        <v>38</v>
      </c>
      <c r="R469" s="15" t="s">
        <v>47</v>
      </c>
      <c r="S469" s="15" t="s">
        <v>1048</v>
      </c>
      <c r="T469" s="15" t="s">
        <v>93</v>
      </c>
      <c r="U469" s="15" t="s">
        <v>42</v>
      </c>
      <c r="V469" s="31">
        <v>44858</v>
      </c>
      <c r="W469" s="15" t="s">
        <v>43</v>
      </c>
    </row>
    <row r="470" spans="1:23">
      <c r="A470" s="15">
        <v>223086087</v>
      </c>
      <c r="B470" s="15" t="s">
        <v>916</v>
      </c>
      <c r="C470" s="15" t="s">
        <v>95</v>
      </c>
      <c r="D470" s="15" t="s">
        <v>365</v>
      </c>
      <c r="E470" s="31">
        <v>44872</v>
      </c>
      <c r="F470" s="15" t="s">
        <v>1449</v>
      </c>
      <c r="G470" s="15" t="s">
        <v>34</v>
      </c>
      <c r="H470" s="15" t="s">
        <v>1468</v>
      </c>
      <c r="I470" s="15" t="s">
        <v>1470</v>
      </c>
      <c r="J470" s="15" t="s">
        <v>35</v>
      </c>
      <c r="K470" s="15" t="s">
        <v>36</v>
      </c>
      <c r="L470" s="15" t="s">
        <v>1052</v>
      </c>
      <c r="M470" s="15" t="s">
        <v>1097</v>
      </c>
      <c r="N470" s="31">
        <v>44872</v>
      </c>
      <c r="O470" s="31">
        <v>44872</v>
      </c>
      <c r="P470" s="31">
        <v>44872</v>
      </c>
      <c r="Q470" s="15" t="s">
        <v>38</v>
      </c>
      <c r="R470" s="15" t="s">
        <v>47</v>
      </c>
      <c r="S470" s="15" t="s">
        <v>1049</v>
      </c>
      <c r="T470" s="15" t="s">
        <v>98</v>
      </c>
      <c r="U470" s="15" t="s">
        <v>42</v>
      </c>
      <c r="V470" s="31">
        <v>44872</v>
      </c>
      <c r="W470" s="15" t="s">
        <v>43</v>
      </c>
    </row>
    <row r="471" spans="1:23">
      <c r="A471" s="15">
        <v>223086521</v>
      </c>
      <c r="B471" s="15" t="s">
        <v>917</v>
      </c>
      <c r="C471" s="15" t="s">
        <v>95</v>
      </c>
      <c r="D471" s="15" t="s">
        <v>365</v>
      </c>
      <c r="E471" s="31">
        <v>44872</v>
      </c>
      <c r="F471" s="15" t="s">
        <v>1449</v>
      </c>
      <c r="G471" s="15" t="s">
        <v>34</v>
      </c>
      <c r="H471" s="15" t="s">
        <v>1468</v>
      </c>
      <c r="I471" s="15" t="s">
        <v>1470</v>
      </c>
      <c r="J471" s="15" t="s">
        <v>35</v>
      </c>
      <c r="K471" s="15" t="s">
        <v>36</v>
      </c>
      <c r="L471" s="15" t="s">
        <v>1052</v>
      </c>
      <c r="M471" s="15" t="s">
        <v>1097</v>
      </c>
      <c r="N471" s="31">
        <v>44872</v>
      </c>
      <c r="O471" s="31">
        <v>44872</v>
      </c>
      <c r="P471" s="31">
        <v>44872</v>
      </c>
      <c r="Q471" s="15" t="s">
        <v>38</v>
      </c>
      <c r="R471" s="15" t="s">
        <v>47</v>
      </c>
      <c r="S471" s="15" t="s">
        <v>1050</v>
      </c>
      <c r="T471" s="15" t="s">
        <v>98</v>
      </c>
      <c r="U471" s="15" t="s">
        <v>42</v>
      </c>
      <c r="V471" s="31">
        <v>44872</v>
      </c>
      <c r="W471" s="15" t="s">
        <v>43</v>
      </c>
    </row>
    <row r="472" spans="1:23">
      <c r="A472" s="15">
        <v>223087623</v>
      </c>
      <c r="B472" s="15" t="s">
        <v>918</v>
      </c>
      <c r="C472" s="15" t="s">
        <v>32</v>
      </c>
      <c r="D472" s="15" t="s">
        <v>75</v>
      </c>
      <c r="E472" s="31">
        <v>44893</v>
      </c>
      <c r="F472" s="15" t="s">
        <v>1296</v>
      </c>
      <c r="G472" s="15" t="s">
        <v>34</v>
      </c>
      <c r="H472" s="15" t="s">
        <v>1468</v>
      </c>
      <c r="I472" s="15" t="s">
        <v>1479</v>
      </c>
      <c r="J472" s="15" t="s">
        <v>35</v>
      </c>
      <c r="K472" s="15" t="s">
        <v>228</v>
      </c>
      <c r="L472" s="15" t="s">
        <v>1053</v>
      </c>
      <c r="M472" s="15" t="s">
        <v>76</v>
      </c>
      <c r="N472" s="31">
        <v>44893</v>
      </c>
      <c r="O472" s="31">
        <v>44893</v>
      </c>
      <c r="P472" s="31">
        <v>44893</v>
      </c>
      <c r="Q472" s="15" t="s">
        <v>38</v>
      </c>
      <c r="R472" s="15" t="s">
        <v>47</v>
      </c>
      <c r="S472" s="15" t="s">
        <v>1078</v>
      </c>
      <c r="T472" s="15" t="s">
        <v>78</v>
      </c>
      <c r="U472" s="15" t="s">
        <v>42</v>
      </c>
      <c r="V472" s="31">
        <v>44893</v>
      </c>
      <c r="W472" s="15" t="s">
        <v>43</v>
      </c>
    </row>
    <row r="473" spans="1:23">
      <c r="A473" s="15">
        <v>223089455</v>
      </c>
      <c r="B473" s="15" t="s">
        <v>919</v>
      </c>
      <c r="C473" s="15" t="s">
        <v>32</v>
      </c>
      <c r="D473" s="15" t="s">
        <v>435</v>
      </c>
      <c r="E473" s="31">
        <v>44893</v>
      </c>
      <c r="F473" s="15" t="s">
        <v>1296</v>
      </c>
      <c r="G473" s="15" t="s">
        <v>34</v>
      </c>
      <c r="H473" s="15" t="s">
        <v>1468</v>
      </c>
      <c r="I473" s="15" t="s">
        <v>1472</v>
      </c>
      <c r="J473" s="15" t="s">
        <v>35</v>
      </c>
      <c r="K473" s="15" t="s">
        <v>36</v>
      </c>
      <c r="L473" s="15" t="s">
        <v>1052</v>
      </c>
      <c r="M473" s="15" t="s">
        <v>281</v>
      </c>
      <c r="N473" s="31">
        <v>44893</v>
      </c>
      <c r="O473" s="31">
        <v>44893</v>
      </c>
      <c r="P473" s="31">
        <v>44893</v>
      </c>
      <c r="Q473" s="15" t="s">
        <v>38</v>
      </c>
      <c r="R473" s="15" t="s">
        <v>47</v>
      </c>
      <c r="S473" s="15" t="s">
        <v>1079</v>
      </c>
      <c r="T473" s="15" t="s">
        <v>113</v>
      </c>
      <c r="U473" s="15" t="s">
        <v>42</v>
      </c>
      <c r="V473" s="31">
        <v>44893</v>
      </c>
      <c r="W473" s="15" t="s">
        <v>43</v>
      </c>
    </row>
    <row r="474" spans="1:23">
      <c r="A474" s="15">
        <v>223095625</v>
      </c>
      <c r="B474" s="15" t="s">
        <v>1084</v>
      </c>
      <c r="C474" s="15" t="s">
        <v>95</v>
      </c>
      <c r="D474" s="15" t="s">
        <v>270</v>
      </c>
      <c r="E474" s="31">
        <v>44977</v>
      </c>
      <c r="F474" s="15" t="s">
        <v>1450</v>
      </c>
      <c r="G474" s="15" t="s">
        <v>34</v>
      </c>
      <c r="H474" s="15" t="s">
        <v>1468</v>
      </c>
      <c r="I474" s="15" t="s">
        <v>1469</v>
      </c>
      <c r="J474" s="15" t="s">
        <v>35</v>
      </c>
      <c r="K474" s="15" t="s">
        <v>36</v>
      </c>
      <c r="L474" s="15" t="s">
        <v>1052</v>
      </c>
      <c r="M474" s="15" t="s">
        <v>920</v>
      </c>
      <c r="N474" s="31">
        <v>44977</v>
      </c>
      <c r="O474" s="31">
        <v>44977</v>
      </c>
      <c r="P474" s="31">
        <v>44977</v>
      </c>
      <c r="Q474" s="15" t="s">
        <v>38</v>
      </c>
      <c r="R474" s="15" t="s">
        <v>47</v>
      </c>
      <c r="S474" s="15" t="s">
        <v>1109</v>
      </c>
      <c r="T474" s="15" t="s">
        <v>98</v>
      </c>
      <c r="U474" s="15" t="s">
        <v>42</v>
      </c>
      <c r="V474" s="31">
        <v>44977</v>
      </c>
      <c r="W474" s="15" t="s">
        <v>43</v>
      </c>
    </row>
    <row r="475" spans="1:23">
      <c r="A475" s="15">
        <v>223095628</v>
      </c>
      <c r="B475" s="15" t="s">
        <v>1085</v>
      </c>
      <c r="C475" s="15" t="s">
        <v>95</v>
      </c>
      <c r="D475" s="15" t="s">
        <v>270</v>
      </c>
      <c r="E475" s="31">
        <v>44977</v>
      </c>
      <c r="F475" s="15" t="s">
        <v>1450</v>
      </c>
      <c r="G475" s="15" t="s">
        <v>34</v>
      </c>
      <c r="H475" s="15" t="s">
        <v>1468</v>
      </c>
      <c r="I475" s="15" t="s">
        <v>1469</v>
      </c>
      <c r="J475" s="15" t="s">
        <v>35</v>
      </c>
      <c r="K475" s="15" t="s">
        <v>36</v>
      </c>
      <c r="L475" s="15" t="s">
        <v>1052</v>
      </c>
      <c r="M475" s="15" t="s">
        <v>920</v>
      </c>
      <c r="N475" s="31">
        <v>44977</v>
      </c>
      <c r="O475" s="31">
        <v>44977</v>
      </c>
      <c r="P475" s="31">
        <v>44977</v>
      </c>
      <c r="Q475" s="15" t="s">
        <v>38</v>
      </c>
      <c r="R475" s="15" t="s">
        <v>47</v>
      </c>
      <c r="S475" s="15" t="s">
        <v>1110</v>
      </c>
      <c r="T475" s="15" t="s">
        <v>98</v>
      </c>
      <c r="U475" s="15" t="s">
        <v>42</v>
      </c>
      <c r="V475" s="31">
        <v>44977</v>
      </c>
      <c r="W475" s="15" t="s">
        <v>43</v>
      </c>
    </row>
    <row r="476" spans="1:23">
      <c r="A476" s="15">
        <v>223095798</v>
      </c>
      <c r="B476" s="15" t="s">
        <v>1086</v>
      </c>
      <c r="C476" s="15" t="s">
        <v>95</v>
      </c>
      <c r="D476" s="15" t="s">
        <v>270</v>
      </c>
      <c r="E476" s="31">
        <v>44977</v>
      </c>
      <c r="F476" s="15" t="s">
        <v>1450</v>
      </c>
      <c r="G476" s="15" t="s">
        <v>34</v>
      </c>
      <c r="H476" s="15" t="s">
        <v>1468</v>
      </c>
      <c r="I476" s="15" t="s">
        <v>1469</v>
      </c>
      <c r="J476" s="15" t="s">
        <v>35</v>
      </c>
      <c r="K476" s="15" t="s">
        <v>36</v>
      </c>
      <c r="L476" s="15" t="s">
        <v>1052</v>
      </c>
      <c r="M476" s="15" t="s">
        <v>922</v>
      </c>
      <c r="N476" s="31">
        <v>44977</v>
      </c>
      <c r="O476" s="31">
        <v>44977</v>
      </c>
      <c r="P476" s="31">
        <v>44977</v>
      </c>
      <c r="Q476" s="15" t="s">
        <v>38</v>
      </c>
      <c r="R476" s="15" t="s">
        <v>47</v>
      </c>
      <c r="S476" s="15" t="s">
        <v>1111</v>
      </c>
      <c r="T476" s="15" t="s">
        <v>113</v>
      </c>
      <c r="U476" s="15" t="s">
        <v>42</v>
      </c>
      <c r="V476" s="31">
        <v>44977</v>
      </c>
      <c r="W476" s="15" t="s">
        <v>43</v>
      </c>
    </row>
    <row r="477" spans="1:23">
      <c r="A477" s="15">
        <v>223095855</v>
      </c>
      <c r="B477" s="15" t="s">
        <v>1087</v>
      </c>
      <c r="C477" s="15" t="s">
        <v>95</v>
      </c>
      <c r="D477" s="15" t="s">
        <v>270</v>
      </c>
      <c r="E477" s="31">
        <v>44977</v>
      </c>
      <c r="F477" s="15" t="s">
        <v>1450</v>
      </c>
      <c r="G477" s="15" t="s">
        <v>34</v>
      </c>
      <c r="H477" s="15" t="s">
        <v>1468</v>
      </c>
      <c r="I477" s="15" t="s">
        <v>1469</v>
      </c>
      <c r="J477" s="15" t="s">
        <v>35</v>
      </c>
      <c r="K477" s="15" t="s">
        <v>36</v>
      </c>
      <c r="L477" s="15" t="s">
        <v>1052</v>
      </c>
      <c r="M477" s="15" t="s">
        <v>1055</v>
      </c>
      <c r="N477" s="31">
        <v>44977</v>
      </c>
      <c r="O477" s="31">
        <v>44977</v>
      </c>
      <c r="P477" s="31">
        <v>44977</v>
      </c>
      <c r="Q477" s="15" t="s">
        <v>38</v>
      </c>
      <c r="R477" s="15" t="s">
        <v>47</v>
      </c>
      <c r="S477" s="15" t="s">
        <v>1112</v>
      </c>
      <c r="T477" s="15" t="s">
        <v>113</v>
      </c>
      <c r="U477" s="15" t="s">
        <v>42</v>
      </c>
      <c r="V477" s="31">
        <v>44977</v>
      </c>
      <c r="W477" s="15" t="s">
        <v>43</v>
      </c>
    </row>
    <row r="478" spans="1:23">
      <c r="A478" s="15">
        <v>223096044</v>
      </c>
      <c r="B478" s="15" t="s">
        <v>1088</v>
      </c>
      <c r="C478" s="15" t="s">
        <v>95</v>
      </c>
      <c r="D478" s="15" t="s">
        <v>270</v>
      </c>
      <c r="E478" s="31">
        <v>44977</v>
      </c>
      <c r="F478" s="15" t="s">
        <v>1450</v>
      </c>
      <c r="G478" s="15" t="s">
        <v>34</v>
      </c>
      <c r="H478" s="15" t="s">
        <v>1468</v>
      </c>
      <c r="I478" s="15" t="s">
        <v>1469</v>
      </c>
      <c r="J478" s="15" t="s">
        <v>35</v>
      </c>
      <c r="K478" s="15" t="s">
        <v>36</v>
      </c>
      <c r="L478" s="15" t="s">
        <v>1052</v>
      </c>
      <c r="M478" s="15" t="s">
        <v>130</v>
      </c>
      <c r="N478" s="31">
        <v>44977</v>
      </c>
      <c r="O478" s="31">
        <v>44977</v>
      </c>
      <c r="P478" s="31">
        <v>44977</v>
      </c>
      <c r="Q478" s="15" t="s">
        <v>38</v>
      </c>
      <c r="R478" s="15" t="s">
        <v>47</v>
      </c>
      <c r="S478" s="15" t="s">
        <v>1113</v>
      </c>
      <c r="T478" s="15" t="s">
        <v>132</v>
      </c>
      <c r="U478" s="15" t="s">
        <v>42</v>
      </c>
      <c r="V478" s="31">
        <v>44977</v>
      </c>
      <c r="W478" s="15" t="s">
        <v>43</v>
      </c>
    </row>
    <row r="479" spans="1:23">
      <c r="A479" s="15">
        <v>223096111</v>
      </c>
      <c r="B479" s="15" t="s">
        <v>1089</v>
      </c>
      <c r="C479" s="15" t="s">
        <v>95</v>
      </c>
      <c r="D479" s="15" t="s">
        <v>270</v>
      </c>
      <c r="E479" s="31">
        <v>44977</v>
      </c>
      <c r="F479" s="15" t="s">
        <v>1450</v>
      </c>
      <c r="G479" s="15" t="s">
        <v>34</v>
      </c>
      <c r="H479" s="15" t="s">
        <v>1468</v>
      </c>
      <c r="I479" s="15" t="s">
        <v>1469</v>
      </c>
      <c r="J479" s="15" t="s">
        <v>35</v>
      </c>
      <c r="K479" s="15" t="s">
        <v>36</v>
      </c>
      <c r="L479" s="15" t="s">
        <v>1052</v>
      </c>
      <c r="M479" s="15" t="s">
        <v>922</v>
      </c>
      <c r="N479" s="31">
        <v>44977</v>
      </c>
      <c r="O479" s="31">
        <v>44977</v>
      </c>
      <c r="P479" s="31">
        <v>44977</v>
      </c>
      <c r="Q479" s="15" t="s">
        <v>38</v>
      </c>
      <c r="R479" s="15" t="s">
        <v>47</v>
      </c>
      <c r="S479" s="15" t="s">
        <v>1114</v>
      </c>
      <c r="T479" s="15" t="s">
        <v>113</v>
      </c>
      <c r="U479" s="15" t="s">
        <v>42</v>
      </c>
      <c r="V479" s="31">
        <v>44977</v>
      </c>
      <c r="W479" s="15" t="s">
        <v>43</v>
      </c>
    </row>
    <row r="480" spans="1:23">
      <c r="A480" s="15">
        <v>223096358</v>
      </c>
      <c r="B480" s="15" t="s">
        <v>1090</v>
      </c>
      <c r="C480" s="15" t="s">
        <v>95</v>
      </c>
      <c r="D480" s="15" t="s">
        <v>270</v>
      </c>
      <c r="E480" s="31">
        <v>44977</v>
      </c>
      <c r="F480" s="15" t="s">
        <v>1450</v>
      </c>
      <c r="G480" s="15" t="s">
        <v>34</v>
      </c>
      <c r="H480" s="15" t="s">
        <v>1468</v>
      </c>
      <c r="I480" s="15" t="s">
        <v>1469</v>
      </c>
      <c r="J480" s="15" t="s">
        <v>35</v>
      </c>
      <c r="K480" s="15" t="s">
        <v>36</v>
      </c>
      <c r="L480" s="15" t="s">
        <v>1052</v>
      </c>
      <c r="M480" s="15" t="s">
        <v>281</v>
      </c>
      <c r="N480" s="31">
        <v>44977</v>
      </c>
      <c r="O480" s="31">
        <v>44977</v>
      </c>
      <c r="P480" s="31">
        <v>44977</v>
      </c>
      <c r="Q480" s="15" t="s">
        <v>38</v>
      </c>
      <c r="R480" s="15" t="s">
        <v>47</v>
      </c>
      <c r="S480" s="15" t="s">
        <v>1115</v>
      </c>
      <c r="T480" s="15" t="s">
        <v>113</v>
      </c>
      <c r="U480" s="15" t="s">
        <v>42</v>
      </c>
      <c r="V480" s="31">
        <v>44977</v>
      </c>
      <c r="W480" s="15" t="s">
        <v>43</v>
      </c>
    </row>
    <row r="481" spans="1:23">
      <c r="A481" s="15">
        <v>223099005</v>
      </c>
      <c r="B481" s="15" t="s">
        <v>1116</v>
      </c>
      <c r="C481" s="15" t="s">
        <v>95</v>
      </c>
      <c r="D481" s="15" t="s">
        <v>321</v>
      </c>
      <c r="E481" s="31">
        <v>45012</v>
      </c>
      <c r="F481" s="15" t="s">
        <v>1451</v>
      </c>
      <c r="G481" s="15" t="s">
        <v>34</v>
      </c>
      <c r="H481" s="15" t="s">
        <v>1468</v>
      </c>
      <c r="I481" s="15" t="s">
        <v>1470</v>
      </c>
      <c r="J481" s="15" t="s">
        <v>35</v>
      </c>
      <c r="K481" s="15" t="s">
        <v>36</v>
      </c>
      <c r="L481" s="15" t="s">
        <v>1052</v>
      </c>
      <c r="M481" s="15" t="s">
        <v>322</v>
      </c>
      <c r="N481" s="31">
        <v>45012</v>
      </c>
      <c r="O481" s="31">
        <v>45012</v>
      </c>
      <c r="P481" s="31">
        <v>45012</v>
      </c>
      <c r="Q481" s="15" t="s">
        <v>38</v>
      </c>
      <c r="R481" s="15" t="s">
        <v>47</v>
      </c>
      <c r="S481" s="15" t="s">
        <v>1145</v>
      </c>
      <c r="T481" s="15" t="s">
        <v>324</v>
      </c>
      <c r="U481" s="15" t="s">
        <v>42</v>
      </c>
      <c r="V481" s="31">
        <v>45012</v>
      </c>
      <c r="W481" s="15" t="s">
        <v>43</v>
      </c>
    </row>
    <row r="482" spans="1:23">
      <c r="A482" s="15">
        <v>223099752</v>
      </c>
      <c r="B482" s="15" t="s">
        <v>1117</v>
      </c>
      <c r="C482" s="15" t="s">
        <v>95</v>
      </c>
      <c r="D482" s="15" t="s">
        <v>550</v>
      </c>
      <c r="E482" s="31">
        <v>45019</v>
      </c>
      <c r="F482" s="15" t="s">
        <v>1452</v>
      </c>
      <c r="G482" s="15" t="s">
        <v>34</v>
      </c>
      <c r="H482" s="15" t="s">
        <v>1468</v>
      </c>
      <c r="I482" s="15" t="s">
        <v>1470</v>
      </c>
      <c r="J482" s="15" t="s">
        <v>35</v>
      </c>
      <c r="K482" s="15" t="s">
        <v>36</v>
      </c>
      <c r="L482" s="15" t="s">
        <v>1052</v>
      </c>
      <c r="M482" s="15" t="s">
        <v>922</v>
      </c>
      <c r="N482" s="31">
        <v>45019</v>
      </c>
      <c r="O482" s="31">
        <v>45019</v>
      </c>
      <c r="P482" s="31">
        <v>45019</v>
      </c>
      <c r="Q482" s="15" t="s">
        <v>38</v>
      </c>
      <c r="R482" s="15" t="s">
        <v>47</v>
      </c>
      <c r="S482" s="15" t="s">
        <v>1146</v>
      </c>
      <c r="T482" s="15" t="s">
        <v>113</v>
      </c>
      <c r="U482" s="15" t="s">
        <v>42</v>
      </c>
      <c r="V482" s="31">
        <v>45019</v>
      </c>
      <c r="W482" s="15" t="s">
        <v>43</v>
      </c>
    </row>
    <row r="483" spans="1:23">
      <c r="A483" s="15">
        <v>223099881</v>
      </c>
      <c r="B483" s="15" t="s">
        <v>1118</v>
      </c>
      <c r="C483" s="15" t="s">
        <v>95</v>
      </c>
      <c r="D483" s="15" t="s">
        <v>550</v>
      </c>
      <c r="E483" s="31">
        <v>45019</v>
      </c>
      <c r="F483" s="15" t="s">
        <v>1452</v>
      </c>
      <c r="G483" s="15" t="s">
        <v>34</v>
      </c>
      <c r="H483" s="15" t="s">
        <v>1468</v>
      </c>
      <c r="I483" s="15" t="s">
        <v>1470</v>
      </c>
      <c r="J483" s="15" t="s">
        <v>35</v>
      </c>
      <c r="K483" s="15" t="s">
        <v>36</v>
      </c>
      <c r="L483" s="15" t="s">
        <v>1052</v>
      </c>
      <c r="M483" s="15" t="s">
        <v>281</v>
      </c>
      <c r="N483" s="31">
        <v>45019</v>
      </c>
      <c r="O483" s="31">
        <v>45019</v>
      </c>
      <c r="P483" s="31">
        <v>45019</v>
      </c>
      <c r="Q483" s="15" t="s">
        <v>38</v>
      </c>
      <c r="R483" s="15" t="s">
        <v>47</v>
      </c>
      <c r="S483" s="15" t="s">
        <v>1147</v>
      </c>
      <c r="T483" s="15" t="s">
        <v>113</v>
      </c>
      <c r="U483" s="15" t="s">
        <v>42</v>
      </c>
      <c r="V483" s="31">
        <v>45019</v>
      </c>
      <c r="W483" s="15" t="s">
        <v>43</v>
      </c>
    </row>
    <row r="484" spans="1:23">
      <c r="A484" s="15">
        <v>223099891</v>
      </c>
      <c r="B484" s="15" t="s">
        <v>1119</v>
      </c>
      <c r="C484" s="15" t="s">
        <v>95</v>
      </c>
      <c r="D484" s="15" t="s">
        <v>96</v>
      </c>
      <c r="E484" s="31">
        <v>45033</v>
      </c>
      <c r="F484" s="15" t="s">
        <v>1453</v>
      </c>
      <c r="G484" s="15" t="s">
        <v>34</v>
      </c>
      <c r="H484" s="15" t="s">
        <v>1468</v>
      </c>
      <c r="I484" s="15" t="s">
        <v>1470</v>
      </c>
      <c r="J484" s="15" t="s">
        <v>35</v>
      </c>
      <c r="K484" s="15" t="s">
        <v>36</v>
      </c>
      <c r="L484" s="15" t="s">
        <v>1052</v>
      </c>
      <c r="M484" s="15" t="s">
        <v>1097</v>
      </c>
      <c r="N484" s="31">
        <v>45033</v>
      </c>
      <c r="O484" s="31">
        <v>45033</v>
      </c>
      <c r="P484" s="31">
        <v>45033</v>
      </c>
      <c r="Q484" s="15" t="s">
        <v>38</v>
      </c>
      <c r="R484" s="15" t="s">
        <v>47</v>
      </c>
      <c r="S484" s="15" t="s">
        <v>1148</v>
      </c>
      <c r="T484" s="15" t="s">
        <v>98</v>
      </c>
      <c r="U484" s="15" t="s">
        <v>42</v>
      </c>
      <c r="V484" s="31">
        <v>45033</v>
      </c>
      <c r="W484" s="15" t="s">
        <v>43</v>
      </c>
    </row>
    <row r="485" spans="1:23">
      <c r="A485" s="15">
        <v>223099893</v>
      </c>
      <c r="B485" s="15" t="s">
        <v>1120</v>
      </c>
      <c r="C485" s="15" t="s">
        <v>95</v>
      </c>
      <c r="D485" s="15" t="s">
        <v>550</v>
      </c>
      <c r="E485" s="31">
        <v>45019</v>
      </c>
      <c r="F485" s="15" t="s">
        <v>1452</v>
      </c>
      <c r="G485" s="15" t="s">
        <v>34</v>
      </c>
      <c r="H485" s="15" t="s">
        <v>1468</v>
      </c>
      <c r="I485" s="15" t="s">
        <v>1470</v>
      </c>
      <c r="J485" s="15" t="s">
        <v>35</v>
      </c>
      <c r="K485" s="15" t="s">
        <v>36</v>
      </c>
      <c r="L485" s="15" t="s">
        <v>1052</v>
      </c>
      <c r="M485" s="15" t="s">
        <v>37</v>
      </c>
      <c r="N485" s="31">
        <v>45019</v>
      </c>
      <c r="O485" s="31">
        <v>45019</v>
      </c>
      <c r="P485" s="31">
        <v>45019</v>
      </c>
      <c r="Q485" s="15" t="s">
        <v>38</v>
      </c>
      <c r="R485" s="15" t="s">
        <v>47</v>
      </c>
      <c r="S485" s="15" t="s">
        <v>1149</v>
      </c>
      <c r="T485" s="15" t="s">
        <v>1105</v>
      </c>
      <c r="U485" s="15" t="s">
        <v>42</v>
      </c>
      <c r="V485" s="31">
        <v>45019</v>
      </c>
      <c r="W485" s="15" t="s">
        <v>43</v>
      </c>
    </row>
    <row r="486" spans="1:23">
      <c r="A486" s="15">
        <v>223099896</v>
      </c>
      <c r="B486" s="15" t="s">
        <v>1121</v>
      </c>
      <c r="C486" s="15" t="s">
        <v>95</v>
      </c>
      <c r="D486" s="15" t="s">
        <v>550</v>
      </c>
      <c r="E486" s="31">
        <v>45019</v>
      </c>
      <c r="F486" s="15" t="s">
        <v>1452</v>
      </c>
      <c r="G486" s="15" t="s">
        <v>34</v>
      </c>
      <c r="H486" s="15" t="s">
        <v>1468</v>
      </c>
      <c r="I486" s="15" t="s">
        <v>1470</v>
      </c>
      <c r="J486" s="15" t="s">
        <v>35</v>
      </c>
      <c r="K486" s="15" t="s">
        <v>36</v>
      </c>
      <c r="L486" s="15" t="s">
        <v>1052</v>
      </c>
      <c r="M486" s="15" t="s">
        <v>37</v>
      </c>
      <c r="N486" s="31">
        <v>45019</v>
      </c>
      <c r="O486" s="31">
        <v>45019</v>
      </c>
      <c r="P486" s="31">
        <v>45019</v>
      </c>
      <c r="Q486" s="15" t="s">
        <v>38</v>
      </c>
      <c r="R486" s="15" t="s">
        <v>47</v>
      </c>
      <c r="S486" s="15" t="s">
        <v>1150</v>
      </c>
      <c r="T486" s="15" t="s">
        <v>1105</v>
      </c>
      <c r="U486" s="15" t="s">
        <v>42</v>
      </c>
      <c r="V486" s="31">
        <v>45019</v>
      </c>
      <c r="W486" s="15" t="s">
        <v>43</v>
      </c>
    </row>
    <row r="487" spans="1:23">
      <c r="A487" s="15">
        <v>223099900</v>
      </c>
      <c r="B487" s="15" t="s">
        <v>1122</v>
      </c>
      <c r="C487" s="15" t="s">
        <v>95</v>
      </c>
      <c r="D487" s="15" t="s">
        <v>550</v>
      </c>
      <c r="E487" s="31">
        <v>45019</v>
      </c>
      <c r="F487" s="15" t="s">
        <v>1452</v>
      </c>
      <c r="G487" s="15" t="s">
        <v>34</v>
      </c>
      <c r="H487" s="15" t="s">
        <v>1468</v>
      </c>
      <c r="I487" s="15" t="s">
        <v>1470</v>
      </c>
      <c r="J487" s="15" t="s">
        <v>35</v>
      </c>
      <c r="K487" s="15" t="s">
        <v>36</v>
      </c>
      <c r="L487" s="15" t="s">
        <v>1052</v>
      </c>
      <c r="M487" s="15" t="s">
        <v>37</v>
      </c>
      <c r="N487" s="31">
        <v>45019</v>
      </c>
      <c r="O487" s="31">
        <v>45019</v>
      </c>
      <c r="P487" s="31">
        <v>45019</v>
      </c>
      <c r="Q487" s="15" t="s">
        <v>38</v>
      </c>
      <c r="R487" s="15" t="s">
        <v>47</v>
      </c>
      <c r="S487" s="15" t="s">
        <v>1151</v>
      </c>
      <c r="T487" s="15" t="s">
        <v>1105</v>
      </c>
      <c r="U487" s="15" t="s">
        <v>42</v>
      </c>
      <c r="V487" s="31">
        <v>45019</v>
      </c>
      <c r="W487" s="15" t="s">
        <v>43</v>
      </c>
    </row>
    <row r="488" spans="1:23">
      <c r="A488" s="15">
        <v>223099902</v>
      </c>
      <c r="B488" s="15" t="s">
        <v>1123</v>
      </c>
      <c r="C488" s="15" t="s">
        <v>95</v>
      </c>
      <c r="D488" s="15" t="s">
        <v>550</v>
      </c>
      <c r="E488" s="31">
        <v>45019</v>
      </c>
      <c r="F488" s="15" t="s">
        <v>1452</v>
      </c>
      <c r="G488" s="15" t="s">
        <v>34</v>
      </c>
      <c r="H488" s="15" t="s">
        <v>1468</v>
      </c>
      <c r="I488" s="15" t="s">
        <v>1470</v>
      </c>
      <c r="J488" s="15" t="s">
        <v>35</v>
      </c>
      <c r="K488" s="15" t="s">
        <v>36</v>
      </c>
      <c r="L488" s="15" t="s">
        <v>1052</v>
      </c>
      <c r="M488" s="15" t="s">
        <v>920</v>
      </c>
      <c r="N488" s="31">
        <v>45019</v>
      </c>
      <c r="O488" s="31">
        <v>45019</v>
      </c>
      <c r="P488" s="31">
        <v>45019</v>
      </c>
      <c r="Q488" s="15" t="s">
        <v>38</v>
      </c>
      <c r="R488" s="15" t="s">
        <v>47</v>
      </c>
      <c r="S488" s="15" t="s">
        <v>1152</v>
      </c>
      <c r="T488" s="15" t="s">
        <v>98</v>
      </c>
      <c r="U488" s="15" t="s">
        <v>42</v>
      </c>
      <c r="V488" s="31">
        <v>45019</v>
      </c>
      <c r="W488" s="15" t="s">
        <v>43</v>
      </c>
    </row>
    <row r="489" spans="1:23">
      <c r="A489" s="15">
        <v>223100103</v>
      </c>
      <c r="B489" s="15" t="s">
        <v>1124</v>
      </c>
      <c r="C489" s="15" t="s">
        <v>95</v>
      </c>
      <c r="D489" s="15" t="s">
        <v>550</v>
      </c>
      <c r="E489" s="31">
        <v>45019</v>
      </c>
      <c r="F489" s="15" t="s">
        <v>1452</v>
      </c>
      <c r="G489" s="15" t="s">
        <v>34</v>
      </c>
      <c r="H489" s="15" t="s">
        <v>1468</v>
      </c>
      <c r="I489" s="15" t="s">
        <v>1470</v>
      </c>
      <c r="J489" s="15" t="s">
        <v>35</v>
      </c>
      <c r="K489" s="15" t="s">
        <v>36</v>
      </c>
      <c r="L489" s="15" t="s">
        <v>1052</v>
      </c>
      <c r="M489" s="15" t="s">
        <v>920</v>
      </c>
      <c r="N489" s="31">
        <v>45019</v>
      </c>
      <c r="O489" s="31">
        <v>45019</v>
      </c>
      <c r="P489" s="31">
        <v>45019</v>
      </c>
      <c r="Q489" s="15" t="s">
        <v>38</v>
      </c>
      <c r="R489" s="15" t="s">
        <v>47</v>
      </c>
      <c r="S489" s="15" t="s">
        <v>1153</v>
      </c>
      <c r="T489" s="15" t="s">
        <v>98</v>
      </c>
      <c r="U489" s="15" t="s">
        <v>42</v>
      </c>
      <c r="V489" s="31">
        <v>45019</v>
      </c>
      <c r="W489" s="15" t="s">
        <v>43</v>
      </c>
    </row>
    <row r="490" spans="1:23">
      <c r="A490" s="15">
        <v>223100106</v>
      </c>
      <c r="B490" s="15" t="s">
        <v>1125</v>
      </c>
      <c r="C490" s="15" t="s">
        <v>95</v>
      </c>
      <c r="D490" s="15" t="s">
        <v>550</v>
      </c>
      <c r="E490" s="31">
        <v>45019</v>
      </c>
      <c r="F490" s="15" t="s">
        <v>1452</v>
      </c>
      <c r="G490" s="15" t="s">
        <v>34</v>
      </c>
      <c r="H490" s="15" t="s">
        <v>1468</v>
      </c>
      <c r="I490" s="15" t="s">
        <v>1470</v>
      </c>
      <c r="J490" s="15" t="s">
        <v>35</v>
      </c>
      <c r="K490" s="15" t="s">
        <v>368</v>
      </c>
      <c r="L490" s="15" t="s">
        <v>1054</v>
      </c>
      <c r="M490" s="15" t="s">
        <v>57</v>
      </c>
      <c r="N490" s="31">
        <v>45019</v>
      </c>
      <c r="O490" s="31">
        <v>45019</v>
      </c>
      <c r="P490" s="31">
        <v>45019</v>
      </c>
      <c r="Q490" s="15" t="s">
        <v>38</v>
      </c>
      <c r="R490" s="15" t="s">
        <v>39</v>
      </c>
      <c r="S490" s="15" t="s">
        <v>1154</v>
      </c>
      <c r="T490" s="15" t="s">
        <v>68</v>
      </c>
      <c r="U490" s="15" t="s">
        <v>42</v>
      </c>
      <c r="V490" s="31">
        <v>45019</v>
      </c>
      <c r="W490" s="15" t="s">
        <v>43</v>
      </c>
    </row>
    <row r="491" spans="1:23">
      <c r="A491" s="15">
        <v>223100407</v>
      </c>
      <c r="B491" s="15" t="s">
        <v>1126</v>
      </c>
      <c r="C491" s="15" t="s">
        <v>95</v>
      </c>
      <c r="D491" s="15" t="s">
        <v>550</v>
      </c>
      <c r="E491" s="31">
        <v>45019</v>
      </c>
      <c r="F491" s="15" t="s">
        <v>1452</v>
      </c>
      <c r="G491" s="15" t="s">
        <v>34</v>
      </c>
      <c r="H491" s="15" t="s">
        <v>1468</v>
      </c>
      <c r="I491" s="15" t="s">
        <v>1470</v>
      </c>
      <c r="J491" s="15" t="s">
        <v>35</v>
      </c>
      <c r="K491" s="15" t="s">
        <v>36</v>
      </c>
      <c r="L491" s="15" t="s">
        <v>1052</v>
      </c>
      <c r="M491" s="15" t="s">
        <v>130</v>
      </c>
      <c r="N491" s="31">
        <v>45019</v>
      </c>
      <c r="O491" s="31">
        <v>45019</v>
      </c>
      <c r="P491" s="31">
        <v>45019</v>
      </c>
      <c r="Q491" s="15" t="s">
        <v>38</v>
      </c>
      <c r="R491" s="15" t="s">
        <v>47</v>
      </c>
      <c r="S491" s="15" t="s">
        <v>1155</v>
      </c>
      <c r="T491" s="15" t="s">
        <v>132</v>
      </c>
      <c r="U491" s="15" t="s">
        <v>42</v>
      </c>
      <c r="V491" s="31">
        <v>45019</v>
      </c>
      <c r="W491" s="15" t="s">
        <v>43</v>
      </c>
    </row>
    <row r="492" spans="1:23">
      <c r="A492" s="15">
        <v>223100593</v>
      </c>
      <c r="B492" s="15" t="s">
        <v>1127</v>
      </c>
      <c r="C492" s="15" t="s">
        <v>95</v>
      </c>
      <c r="D492" s="15" t="s">
        <v>96</v>
      </c>
      <c r="E492" s="31">
        <v>45033</v>
      </c>
      <c r="F492" s="15" t="s">
        <v>1453</v>
      </c>
      <c r="G492" s="15" t="s">
        <v>34</v>
      </c>
      <c r="H492" s="15" t="s">
        <v>1468</v>
      </c>
      <c r="I492" s="15" t="s">
        <v>1470</v>
      </c>
      <c r="J492" s="15" t="s">
        <v>35</v>
      </c>
      <c r="K492" s="15" t="s">
        <v>368</v>
      </c>
      <c r="L492" s="15" t="s">
        <v>1054</v>
      </c>
      <c r="M492" s="15" t="s">
        <v>99</v>
      </c>
      <c r="N492" s="31">
        <v>45033</v>
      </c>
      <c r="O492" s="31">
        <v>45033</v>
      </c>
      <c r="P492" s="31">
        <v>45033</v>
      </c>
      <c r="Q492" s="15" t="s">
        <v>38</v>
      </c>
      <c r="R492" s="15" t="s">
        <v>39</v>
      </c>
      <c r="S492" s="15" t="s">
        <v>1156</v>
      </c>
      <c r="T492" s="15" t="s">
        <v>100</v>
      </c>
      <c r="U492" s="15" t="s">
        <v>42</v>
      </c>
      <c r="V492" s="31">
        <v>45033</v>
      </c>
      <c r="W492" s="15" t="s">
        <v>43</v>
      </c>
    </row>
    <row r="493" spans="1:23">
      <c r="A493" s="15">
        <v>223100675</v>
      </c>
      <c r="B493" s="15" t="s">
        <v>1128</v>
      </c>
      <c r="C493" s="15" t="s">
        <v>95</v>
      </c>
      <c r="D493" s="15" t="s">
        <v>96</v>
      </c>
      <c r="E493" s="31">
        <v>45033</v>
      </c>
      <c r="F493" s="15" t="s">
        <v>1453</v>
      </c>
      <c r="G493" s="15" t="s">
        <v>34</v>
      </c>
      <c r="H493" s="15" t="s">
        <v>1468</v>
      </c>
      <c r="I493" s="15" t="s">
        <v>1470</v>
      </c>
      <c r="J493" s="15" t="s">
        <v>35</v>
      </c>
      <c r="K493" s="15" t="s">
        <v>36</v>
      </c>
      <c r="L493" s="15" t="s">
        <v>1052</v>
      </c>
      <c r="M493" s="15" t="s">
        <v>37</v>
      </c>
      <c r="N493" s="31">
        <v>45033</v>
      </c>
      <c r="O493" s="31">
        <v>45033</v>
      </c>
      <c r="P493" s="31">
        <v>45033</v>
      </c>
      <c r="Q493" s="15" t="s">
        <v>38</v>
      </c>
      <c r="R493" s="15" t="s">
        <v>39</v>
      </c>
      <c r="S493" s="15" t="s">
        <v>1157</v>
      </c>
      <c r="T493" s="15" t="s">
        <v>41</v>
      </c>
      <c r="U493" s="15" t="s">
        <v>42</v>
      </c>
      <c r="V493" s="31">
        <v>45033</v>
      </c>
      <c r="W493" s="15" t="s">
        <v>43</v>
      </c>
    </row>
    <row r="494" spans="1:23">
      <c r="A494" s="15">
        <v>223101143</v>
      </c>
      <c r="B494" s="15" t="s">
        <v>1129</v>
      </c>
      <c r="C494" s="15" t="s">
        <v>95</v>
      </c>
      <c r="D494" s="15" t="s">
        <v>550</v>
      </c>
      <c r="E494" s="31">
        <v>45019</v>
      </c>
      <c r="F494" s="15" t="s">
        <v>1452</v>
      </c>
      <c r="G494" s="15" t="s">
        <v>34</v>
      </c>
      <c r="H494" s="15" t="s">
        <v>1468</v>
      </c>
      <c r="I494" s="15" t="s">
        <v>1470</v>
      </c>
      <c r="J494" s="15" t="s">
        <v>35</v>
      </c>
      <c r="K494" s="15" t="s">
        <v>36</v>
      </c>
      <c r="L494" s="15" t="s">
        <v>1052</v>
      </c>
      <c r="M494" s="15" t="s">
        <v>1055</v>
      </c>
      <c r="N494" s="31">
        <v>45019</v>
      </c>
      <c r="O494" s="31">
        <v>45019</v>
      </c>
      <c r="P494" s="31">
        <v>45019</v>
      </c>
      <c r="Q494" s="15" t="s">
        <v>38</v>
      </c>
      <c r="R494" s="15" t="s">
        <v>47</v>
      </c>
      <c r="S494" s="15" t="s">
        <v>1158</v>
      </c>
      <c r="T494" s="15" t="s">
        <v>113</v>
      </c>
      <c r="U494" s="15" t="s">
        <v>42</v>
      </c>
      <c r="V494" s="31">
        <v>45019</v>
      </c>
      <c r="W494" s="15" t="s">
        <v>43</v>
      </c>
    </row>
    <row r="495" spans="1:23">
      <c r="A495" s="15">
        <v>223102325</v>
      </c>
      <c r="B495" s="15" t="s">
        <v>1130</v>
      </c>
      <c r="C495" s="15" t="s">
        <v>95</v>
      </c>
      <c r="D495" s="15" t="s">
        <v>96</v>
      </c>
      <c r="E495" s="31">
        <v>45033</v>
      </c>
      <c r="F495" s="15" t="s">
        <v>1453</v>
      </c>
      <c r="G495" s="15" t="s">
        <v>34</v>
      </c>
      <c r="H495" s="15" t="s">
        <v>1468</v>
      </c>
      <c r="I495" s="15" t="s">
        <v>1469</v>
      </c>
      <c r="J495" s="15" t="s">
        <v>35</v>
      </c>
      <c r="K495" s="15" t="s">
        <v>36</v>
      </c>
      <c r="L495" s="15" t="s">
        <v>1052</v>
      </c>
      <c r="M495" s="15" t="s">
        <v>281</v>
      </c>
      <c r="N495" s="31">
        <v>45033</v>
      </c>
      <c r="O495" s="31">
        <v>45033</v>
      </c>
      <c r="P495" s="31">
        <v>45033</v>
      </c>
      <c r="Q495" s="15" t="s">
        <v>38</v>
      </c>
      <c r="R495" s="15" t="s">
        <v>47</v>
      </c>
      <c r="S495" s="15" t="s">
        <v>1159</v>
      </c>
      <c r="T495" s="15" t="s">
        <v>113</v>
      </c>
      <c r="U495" s="15" t="s">
        <v>42</v>
      </c>
      <c r="V495" s="31">
        <v>45033</v>
      </c>
      <c r="W495" s="15" t="s">
        <v>43</v>
      </c>
    </row>
    <row r="496" spans="1:23">
      <c r="A496" s="15">
        <v>223104466</v>
      </c>
      <c r="B496" s="15" t="s">
        <v>1131</v>
      </c>
      <c r="C496" s="15" t="s">
        <v>95</v>
      </c>
      <c r="D496" s="15" t="s">
        <v>321</v>
      </c>
      <c r="E496" s="31">
        <v>45061</v>
      </c>
      <c r="F496" s="15" t="s">
        <v>1454</v>
      </c>
      <c r="G496" s="15" t="s">
        <v>34</v>
      </c>
      <c r="H496" s="15" t="s">
        <v>1468</v>
      </c>
      <c r="I496" s="15" t="s">
        <v>1470</v>
      </c>
      <c r="J496" s="15" t="s">
        <v>35</v>
      </c>
      <c r="K496" s="15" t="s">
        <v>36</v>
      </c>
      <c r="L496" s="15" t="s">
        <v>1052</v>
      </c>
      <c r="M496" s="15" t="s">
        <v>322</v>
      </c>
      <c r="N496" s="31">
        <v>45061</v>
      </c>
      <c r="O496" s="31">
        <v>45061</v>
      </c>
      <c r="P496" s="31">
        <v>45061</v>
      </c>
      <c r="Q496" s="15" t="s">
        <v>38</v>
      </c>
      <c r="R496" s="15" t="s">
        <v>47</v>
      </c>
      <c r="S496" s="15" t="s">
        <v>1160</v>
      </c>
      <c r="T496" s="15" t="s">
        <v>324</v>
      </c>
      <c r="U496" s="15" t="s">
        <v>42</v>
      </c>
      <c r="V496" s="31">
        <v>45061</v>
      </c>
      <c r="W496" s="15" t="s">
        <v>43</v>
      </c>
    </row>
    <row r="497" spans="1:23">
      <c r="A497" s="15">
        <v>223104731</v>
      </c>
      <c r="B497" s="15" t="s">
        <v>1132</v>
      </c>
      <c r="C497" s="15" t="s">
        <v>95</v>
      </c>
      <c r="D497" s="15" t="s">
        <v>550</v>
      </c>
      <c r="E497" s="31">
        <v>45061</v>
      </c>
      <c r="F497" s="15" t="s">
        <v>1454</v>
      </c>
      <c r="G497" s="15" t="s">
        <v>34</v>
      </c>
      <c r="H497" s="15" t="s">
        <v>1468</v>
      </c>
      <c r="I497" s="15" t="s">
        <v>1470</v>
      </c>
      <c r="J497" s="15" t="s">
        <v>35</v>
      </c>
      <c r="K497" s="15" t="s">
        <v>368</v>
      </c>
      <c r="L497" s="15" t="s">
        <v>1054</v>
      </c>
      <c r="M497" s="15" t="s">
        <v>57</v>
      </c>
      <c r="N497" s="31">
        <v>45061</v>
      </c>
      <c r="O497" s="31">
        <v>45061</v>
      </c>
      <c r="P497" s="31">
        <v>45061</v>
      </c>
      <c r="Q497" s="15" t="s">
        <v>38</v>
      </c>
      <c r="R497" s="15" t="s">
        <v>39</v>
      </c>
      <c r="S497" s="32" t="s">
        <v>1161</v>
      </c>
      <c r="T497" s="15" t="s">
        <v>68</v>
      </c>
      <c r="U497" s="15" t="s">
        <v>42</v>
      </c>
      <c r="V497" s="31">
        <v>45061</v>
      </c>
      <c r="W497" s="15" t="s">
        <v>43</v>
      </c>
    </row>
    <row r="498" spans="1:23">
      <c r="A498" s="15">
        <v>223104936</v>
      </c>
      <c r="B498" s="15" t="s">
        <v>1133</v>
      </c>
      <c r="C498" s="15" t="s">
        <v>95</v>
      </c>
      <c r="D498" s="15" t="s">
        <v>270</v>
      </c>
      <c r="E498" s="31">
        <v>45061</v>
      </c>
      <c r="F498" s="15" t="s">
        <v>1454</v>
      </c>
      <c r="G498" s="15" t="s">
        <v>34</v>
      </c>
      <c r="H498" s="15" t="s">
        <v>1468</v>
      </c>
      <c r="I498" s="15" t="s">
        <v>1469</v>
      </c>
      <c r="J498" s="15" t="s">
        <v>35</v>
      </c>
      <c r="K498" s="15" t="s">
        <v>36</v>
      </c>
      <c r="L498" s="15" t="s">
        <v>1052</v>
      </c>
      <c r="M498" s="15" t="s">
        <v>1480</v>
      </c>
      <c r="N498" s="31">
        <v>45061</v>
      </c>
      <c r="O498" s="31">
        <v>45061</v>
      </c>
      <c r="P498" s="31">
        <v>45061</v>
      </c>
      <c r="Q498" s="15" t="s">
        <v>38</v>
      </c>
      <c r="R498" s="15" t="s">
        <v>47</v>
      </c>
      <c r="S498" s="32" t="s">
        <v>1162</v>
      </c>
      <c r="T498" s="15" t="s">
        <v>1134</v>
      </c>
      <c r="U498" s="15" t="s">
        <v>42</v>
      </c>
      <c r="V498" s="31">
        <v>45061</v>
      </c>
      <c r="W498" s="15" t="s">
        <v>43</v>
      </c>
    </row>
    <row r="499" spans="1:23">
      <c r="A499" s="15">
        <v>223105559</v>
      </c>
      <c r="B499" s="15" t="s">
        <v>1135</v>
      </c>
      <c r="C499" s="15" t="s">
        <v>95</v>
      </c>
      <c r="D499" s="15" t="s">
        <v>550</v>
      </c>
      <c r="E499" s="31">
        <v>45061</v>
      </c>
      <c r="F499" s="15" t="s">
        <v>1454</v>
      </c>
      <c r="G499" s="15" t="s">
        <v>34</v>
      </c>
      <c r="H499" s="15" t="s">
        <v>1468</v>
      </c>
      <c r="I499" s="15" t="s">
        <v>1479</v>
      </c>
      <c r="J499" s="15" t="s">
        <v>35</v>
      </c>
      <c r="K499" s="15" t="s">
        <v>228</v>
      </c>
      <c r="L499" s="15" t="s">
        <v>1053</v>
      </c>
      <c r="M499" s="15" t="s">
        <v>229</v>
      </c>
      <c r="N499" s="31">
        <v>45061</v>
      </c>
      <c r="O499" s="31">
        <v>45061</v>
      </c>
      <c r="P499" s="31">
        <v>45061</v>
      </c>
      <c r="Q499" s="15" t="s">
        <v>38</v>
      </c>
      <c r="R499" s="15" t="s">
        <v>47</v>
      </c>
      <c r="S499" s="32" t="s">
        <v>1163</v>
      </c>
      <c r="T499" s="15" t="s">
        <v>231</v>
      </c>
      <c r="U499" s="15" t="s">
        <v>42</v>
      </c>
      <c r="V499" s="31">
        <v>45061</v>
      </c>
      <c r="W499" s="15" t="s">
        <v>43</v>
      </c>
    </row>
    <row r="500" spans="1:23" s="32" customFormat="1">
      <c r="A500" s="15">
        <v>223105785</v>
      </c>
      <c r="B500" s="15" t="s">
        <v>1136</v>
      </c>
      <c r="C500" s="15" t="s">
        <v>95</v>
      </c>
      <c r="D500" s="15" t="s">
        <v>270</v>
      </c>
      <c r="E500" s="21">
        <v>45061</v>
      </c>
      <c r="F500" s="15" t="s">
        <v>1454</v>
      </c>
      <c r="G500" s="15" t="s">
        <v>34</v>
      </c>
      <c r="H500" s="15" t="s">
        <v>1468</v>
      </c>
      <c r="I500" s="15" t="s">
        <v>1469</v>
      </c>
      <c r="J500" s="15" t="s">
        <v>35</v>
      </c>
      <c r="K500" s="15" t="s">
        <v>36</v>
      </c>
      <c r="L500" s="15" t="s">
        <v>1052</v>
      </c>
      <c r="M500" s="15" t="s">
        <v>37</v>
      </c>
      <c r="N500" s="21">
        <v>45061</v>
      </c>
      <c r="O500" s="21">
        <v>45061</v>
      </c>
      <c r="P500" s="21">
        <v>45061</v>
      </c>
      <c r="Q500" s="15" t="s">
        <v>38</v>
      </c>
      <c r="R500" s="15" t="s">
        <v>47</v>
      </c>
      <c r="S500" s="32" t="s">
        <v>1164</v>
      </c>
      <c r="T500" s="15" t="s">
        <v>1105</v>
      </c>
      <c r="U500" s="15" t="s">
        <v>42</v>
      </c>
      <c r="V500" s="21">
        <v>45061</v>
      </c>
      <c r="W500" s="15" t="s">
        <v>43</v>
      </c>
    </row>
    <row r="501" spans="1:23" s="32" customFormat="1">
      <c r="A501" s="15">
        <v>223106545</v>
      </c>
      <c r="B501" s="15" t="s">
        <v>1137</v>
      </c>
      <c r="C501" s="15" t="s">
        <v>95</v>
      </c>
      <c r="D501" s="15" t="s">
        <v>550</v>
      </c>
      <c r="E501" s="21">
        <v>45061</v>
      </c>
      <c r="F501" s="15" t="s">
        <v>1454</v>
      </c>
      <c r="G501" s="15" t="s">
        <v>34</v>
      </c>
      <c r="H501" s="15" t="s">
        <v>1468</v>
      </c>
      <c r="I501" s="15" t="s">
        <v>1470</v>
      </c>
      <c r="J501" s="15" t="s">
        <v>35</v>
      </c>
      <c r="K501" s="15" t="s">
        <v>36</v>
      </c>
      <c r="L501" s="15" t="s">
        <v>1052</v>
      </c>
      <c r="M501" s="15" t="s">
        <v>922</v>
      </c>
      <c r="N501" s="21">
        <v>45061</v>
      </c>
      <c r="O501" s="21">
        <v>45061</v>
      </c>
      <c r="P501" s="21">
        <v>45061</v>
      </c>
      <c r="Q501" s="15" t="s">
        <v>38</v>
      </c>
      <c r="R501" s="15" t="s">
        <v>47</v>
      </c>
      <c r="S501" s="32" t="s">
        <v>1165</v>
      </c>
      <c r="T501" s="15" t="s">
        <v>113</v>
      </c>
      <c r="U501" s="15" t="s">
        <v>42</v>
      </c>
      <c r="V501" s="21">
        <v>45061</v>
      </c>
      <c r="W501" s="15" t="s">
        <v>43</v>
      </c>
    </row>
    <row r="502" spans="1:23" s="32" customFormat="1">
      <c r="A502" s="15">
        <v>223107401</v>
      </c>
      <c r="B502" s="15" t="s">
        <v>1138</v>
      </c>
      <c r="C502" s="15" t="s">
        <v>95</v>
      </c>
      <c r="D502" s="15" t="s">
        <v>550</v>
      </c>
      <c r="E502" s="21">
        <v>45068</v>
      </c>
      <c r="F502" s="15" t="s">
        <v>1455</v>
      </c>
      <c r="G502" s="15" t="s">
        <v>34</v>
      </c>
      <c r="H502" s="15" t="s">
        <v>1468</v>
      </c>
      <c r="I502" s="15" t="s">
        <v>1470</v>
      </c>
      <c r="J502" s="15" t="s">
        <v>35</v>
      </c>
      <c r="K502" s="15" t="s">
        <v>368</v>
      </c>
      <c r="L502" s="15" t="s">
        <v>1054</v>
      </c>
      <c r="M502" s="15" t="s">
        <v>57</v>
      </c>
      <c r="N502" s="21">
        <v>45068</v>
      </c>
      <c r="O502" s="21">
        <v>45068</v>
      </c>
      <c r="P502" s="21">
        <v>45068</v>
      </c>
      <c r="Q502" s="15" t="s">
        <v>38</v>
      </c>
      <c r="R502" s="15" t="s">
        <v>39</v>
      </c>
      <c r="S502" s="32" t="s">
        <v>1166</v>
      </c>
      <c r="T502" s="15" t="s">
        <v>68</v>
      </c>
      <c r="U502" s="15" t="s">
        <v>42</v>
      </c>
      <c r="V502" s="21">
        <v>45068</v>
      </c>
      <c r="W502" s="15" t="s">
        <v>43</v>
      </c>
    </row>
    <row r="503" spans="1:23">
      <c r="A503" s="15">
        <v>223108668</v>
      </c>
      <c r="B503" s="15" t="s">
        <v>1456</v>
      </c>
      <c r="C503" s="15" t="s">
        <v>893</v>
      </c>
      <c r="D503" s="15" t="s">
        <v>1457</v>
      </c>
      <c r="E503" s="21">
        <v>45117</v>
      </c>
      <c r="F503" s="15" t="s">
        <v>1458</v>
      </c>
      <c r="G503" s="15" t="s">
        <v>894</v>
      </c>
      <c r="H503" s="15" t="s">
        <v>1475</v>
      </c>
      <c r="I503" s="15" t="s">
        <v>1484</v>
      </c>
      <c r="J503" s="15" t="s">
        <v>35</v>
      </c>
      <c r="K503" s="15" t="s">
        <v>1477</v>
      </c>
      <c r="L503" s="15" t="s">
        <v>1478</v>
      </c>
      <c r="M503" s="15" t="s">
        <v>921</v>
      </c>
      <c r="N503" s="21">
        <v>45117</v>
      </c>
      <c r="O503" s="21">
        <v>45117</v>
      </c>
      <c r="P503" s="21">
        <v>45117</v>
      </c>
      <c r="Q503" s="15" t="s">
        <v>38</v>
      </c>
      <c r="R503" s="15" t="s">
        <v>39</v>
      </c>
      <c r="S503" s="35">
        <v>93846</v>
      </c>
      <c r="T503" s="15" t="s">
        <v>433</v>
      </c>
      <c r="U503" s="15" t="s">
        <v>927</v>
      </c>
      <c r="V503" s="21">
        <v>45117</v>
      </c>
      <c r="W503" s="15" t="s">
        <v>43</v>
      </c>
    </row>
    <row r="504" spans="1:23">
      <c r="A504" s="15">
        <v>223115651</v>
      </c>
      <c r="B504" s="15" t="s">
        <v>1459</v>
      </c>
      <c r="C504" s="15" t="s">
        <v>32</v>
      </c>
      <c r="D504" s="15" t="s">
        <v>1460</v>
      </c>
      <c r="E504" s="21">
        <v>45166</v>
      </c>
      <c r="F504" s="15" t="s">
        <v>1461</v>
      </c>
      <c r="G504" s="15" t="s">
        <v>34</v>
      </c>
      <c r="H504" s="15" t="s">
        <v>1468</v>
      </c>
      <c r="I504" s="15" t="s">
        <v>1468</v>
      </c>
      <c r="J504" s="15" t="s">
        <v>35</v>
      </c>
      <c r="K504" s="15" t="s">
        <v>368</v>
      </c>
      <c r="L504" s="15" t="s">
        <v>1054</v>
      </c>
      <c r="M504" s="15" t="s">
        <v>371</v>
      </c>
      <c r="N504" s="21">
        <v>45166</v>
      </c>
      <c r="O504" s="21">
        <v>45166</v>
      </c>
      <c r="P504" s="21">
        <v>45166</v>
      </c>
      <c r="Q504" s="15" t="s">
        <v>38</v>
      </c>
      <c r="R504" s="15" t="s">
        <v>47</v>
      </c>
      <c r="S504" s="36">
        <v>94091</v>
      </c>
      <c r="T504" s="15" t="s">
        <v>370</v>
      </c>
      <c r="U504" s="15" t="s">
        <v>42</v>
      </c>
      <c r="V504" s="21">
        <v>45166</v>
      </c>
      <c r="W504" s="15" t="s">
        <v>43</v>
      </c>
    </row>
    <row r="505" spans="1:23">
      <c r="A505" s="15">
        <v>223115652</v>
      </c>
      <c r="B505" s="15" t="s">
        <v>1462</v>
      </c>
      <c r="C505" s="15" t="s">
        <v>32</v>
      </c>
      <c r="D505" s="15" t="s">
        <v>1460</v>
      </c>
      <c r="E505" s="21">
        <v>45166</v>
      </c>
      <c r="F505" s="15" t="s">
        <v>1461</v>
      </c>
      <c r="G505" s="15" t="s">
        <v>34</v>
      </c>
      <c r="H505" s="15" t="s">
        <v>1468</v>
      </c>
      <c r="I505" s="15" t="s">
        <v>1468</v>
      </c>
      <c r="J505" s="15" t="s">
        <v>35</v>
      </c>
      <c r="K505" s="15" t="s">
        <v>368</v>
      </c>
      <c r="L505" s="15" t="s">
        <v>1054</v>
      </c>
      <c r="M505" s="15" t="s">
        <v>371</v>
      </c>
      <c r="N505" s="21">
        <v>45166</v>
      </c>
      <c r="O505" s="21">
        <v>45166</v>
      </c>
      <c r="P505" s="21">
        <v>45166</v>
      </c>
      <c r="Q505" s="15" t="s">
        <v>38</v>
      </c>
      <c r="R505" s="15" t="s">
        <v>47</v>
      </c>
      <c r="S505" s="37">
        <v>94087</v>
      </c>
      <c r="T505" s="15" t="s">
        <v>370</v>
      </c>
      <c r="U505" s="15" t="s">
        <v>42</v>
      </c>
      <c r="V505" s="21">
        <v>45166</v>
      </c>
      <c r="W505" s="15" t="s">
        <v>43</v>
      </c>
    </row>
    <row r="506" spans="1:23">
      <c r="A506" s="15">
        <v>223115761</v>
      </c>
      <c r="B506" s="15" t="s">
        <v>1463</v>
      </c>
      <c r="C506" s="15" t="s">
        <v>32</v>
      </c>
      <c r="D506" s="15" t="s">
        <v>1460</v>
      </c>
      <c r="E506" s="21">
        <v>45166</v>
      </c>
      <c r="F506" s="15" t="s">
        <v>1461</v>
      </c>
      <c r="G506" s="15" t="s">
        <v>34</v>
      </c>
      <c r="H506" s="15" t="s">
        <v>1468</v>
      </c>
      <c r="I506" s="15" t="s">
        <v>1468</v>
      </c>
      <c r="J506" s="15" t="s">
        <v>35</v>
      </c>
      <c r="K506" s="15" t="s">
        <v>368</v>
      </c>
      <c r="L506" s="15" t="s">
        <v>1054</v>
      </c>
      <c r="M506" s="15" t="s">
        <v>371</v>
      </c>
      <c r="N506" s="21">
        <v>45166</v>
      </c>
      <c r="O506" s="21">
        <v>45166</v>
      </c>
      <c r="P506" s="21">
        <v>45166</v>
      </c>
      <c r="Q506" s="15" t="s">
        <v>38</v>
      </c>
      <c r="R506" s="15" t="s">
        <v>47</v>
      </c>
      <c r="S506" s="37">
        <v>94086</v>
      </c>
      <c r="T506" s="15" t="s">
        <v>370</v>
      </c>
      <c r="U506" s="15" t="s">
        <v>42</v>
      </c>
      <c r="V506" s="21">
        <v>45166</v>
      </c>
      <c r="W506" s="15" t="s">
        <v>43</v>
      </c>
    </row>
    <row r="507" spans="1:23">
      <c r="A507" s="15">
        <v>223115772</v>
      </c>
      <c r="B507" s="15" t="s">
        <v>1464</v>
      </c>
      <c r="C507" s="15" t="s">
        <v>32</v>
      </c>
      <c r="D507" s="15" t="s">
        <v>1460</v>
      </c>
      <c r="E507" s="21">
        <v>45166</v>
      </c>
      <c r="F507" s="15" t="s">
        <v>1461</v>
      </c>
      <c r="G507" s="15" t="s">
        <v>34</v>
      </c>
      <c r="H507" s="15" t="s">
        <v>1468</v>
      </c>
      <c r="I507" s="15" t="s">
        <v>1468</v>
      </c>
      <c r="J507" s="15" t="s">
        <v>35</v>
      </c>
      <c r="K507" s="15" t="s">
        <v>368</v>
      </c>
      <c r="L507" s="15" t="s">
        <v>1054</v>
      </c>
      <c r="M507" s="15" t="s">
        <v>371</v>
      </c>
      <c r="N507" s="21">
        <v>45166</v>
      </c>
      <c r="O507" s="21">
        <v>45166</v>
      </c>
      <c r="P507" s="21">
        <v>45166</v>
      </c>
      <c r="Q507" s="15" t="s">
        <v>38</v>
      </c>
      <c r="R507" s="15" t="s">
        <v>47</v>
      </c>
      <c r="S507" s="37">
        <v>94089</v>
      </c>
      <c r="T507" s="15" t="s">
        <v>370</v>
      </c>
      <c r="U507" s="15" t="s">
        <v>42</v>
      </c>
      <c r="V507" s="21">
        <v>45166</v>
      </c>
      <c r="W507" s="15" t="s">
        <v>43</v>
      </c>
    </row>
    <row r="508" spans="1:23">
      <c r="A508" s="15">
        <v>223116403</v>
      </c>
      <c r="B508" s="15" t="s">
        <v>1465</v>
      </c>
      <c r="C508" s="15" t="s">
        <v>32</v>
      </c>
      <c r="D508" s="15" t="s">
        <v>800</v>
      </c>
      <c r="E508" s="21">
        <v>45166</v>
      </c>
      <c r="F508" s="15" t="s">
        <v>1461</v>
      </c>
      <c r="G508" s="15" t="s">
        <v>34</v>
      </c>
      <c r="H508" s="15" t="s">
        <v>1473</v>
      </c>
      <c r="I508" s="15" t="s">
        <v>1485</v>
      </c>
      <c r="J508" s="15" t="s">
        <v>35</v>
      </c>
      <c r="K508" s="15" t="s">
        <v>36</v>
      </c>
      <c r="L508" s="15" t="s">
        <v>1052</v>
      </c>
      <c r="M508" s="15" t="s">
        <v>801</v>
      </c>
      <c r="N508" s="21">
        <v>45166</v>
      </c>
      <c r="O508" s="21">
        <v>45166</v>
      </c>
      <c r="P508" s="21">
        <v>45166</v>
      </c>
      <c r="Q508" s="15" t="s">
        <v>38</v>
      </c>
      <c r="R508" s="15" t="s">
        <v>47</v>
      </c>
      <c r="S508" s="37">
        <v>94092</v>
      </c>
      <c r="T508" s="15" t="s">
        <v>803</v>
      </c>
      <c r="U508" s="15" t="s">
        <v>853</v>
      </c>
      <c r="V508" s="21">
        <v>45166</v>
      </c>
      <c r="W508" s="15" t="s">
        <v>43</v>
      </c>
    </row>
    <row r="509" spans="1:23">
      <c r="A509" s="15">
        <v>223116708</v>
      </c>
      <c r="B509" s="15" t="s">
        <v>1466</v>
      </c>
      <c r="C509" s="15" t="s">
        <v>32</v>
      </c>
      <c r="D509" s="15" t="s">
        <v>1460</v>
      </c>
      <c r="E509" s="21">
        <v>45166</v>
      </c>
      <c r="F509" s="15" t="s">
        <v>1461</v>
      </c>
      <c r="G509" s="15" t="s">
        <v>34</v>
      </c>
      <c r="H509" s="15" t="s">
        <v>1468</v>
      </c>
      <c r="I509" s="15" t="s">
        <v>1468</v>
      </c>
      <c r="J509" s="15" t="s">
        <v>35</v>
      </c>
      <c r="K509" s="15" t="s">
        <v>368</v>
      </c>
      <c r="L509" s="15" t="s">
        <v>1054</v>
      </c>
      <c r="M509" s="15" t="s">
        <v>371</v>
      </c>
      <c r="N509" s="21">
        <v>45166</v>
      </c>
      <c r="O509" s="21">
        <v>45166</v>
      </c>
      <c r="P509" s="21">
        <v>45166</v>
      </c>
      <c r="Q509" s="15" t="s">
        <v>38</v>
      </c>
      <c r="R509" s="15" t="s">
        <v>47</v>
      </c>
      <c r="S509" s="37">
        <v>94094</v>
      </c>
      <c r="T509" s="15" t="s">
        <v>1489</v>
      </c>
      <c r="U509" s="15" t="s">
        <v>42</v>
      </c>
      <c r="V509" s="21">
        <v>45166</v>
      </c>
      <c r="W509" s="15" t="s">
        <v>43</v>
      </c>
    </row>
    <row r="510" spans="1:23">
      <c r="A510" s="15">
        <v>223116713</v>
      </c>
      <c r="B510" s="15" t="s">
        <v>1467</v>
      </c>
      <c r="C510" s="15" t="s">
        <v>32</v>
      </c>
      <c r="D510" s="15" t="s">
        <v>1460</v>
      </c>
      <c r="E510" s="21">
        <v>45166</v>
      </c>
      <c r="F510" s="15" t="s">
        <v>1461</v>
      </c>
      <c r="G510" s="15" t="s">
        <v>34</v>
      </c>
      <c r="H510" s="15" t="s">
        <v>1468</v>
      </c>
      <c r="I510" s="15" t="s">
        <v>1468</v>
      </c>
      <c r="J510" s="15" t="s">
        <v>35</v>
      </c>
      <c r="K510" s="15" t="s">
        <v>368</v>
      </c>
      <c r="L510" s="15" t="s">
        <v>1054</v>
      </c>
      <c r="M510" s="15" t="s">
        <v>371</v>
      </c>
      <c r="N510" s="21">
        <v>45166</v>
      </c>
      <c r="O510" s="21">
        <v>45166</v>
      </c>
      <c r="P510" s="21">
        <v>45166</v>
      </c>
      <c r="Q510" s="15" t="s">
        <v>38</v>
      </c>
      <c r="R510" s="15" t="s">
        <v>47</v>
      </c>
      <c r="S510" s="36">
        <v>94095</v>
      </c>
      <c r="T510" s="15" t="s">
        <v>1489</v>
      </c>
      <c r="U510" s="15" t="s">
        <v>42</v>
      </c>
      <c r="V510" s="21">
        <v>45166</v>
      </c>
      <c r="W510" s="15" t="s">
        <v>43</v>
      </c>
    </row>
    <row r="511" spans="1:23">
      <c r="A511" s="15"/>
      <c r="B511" s="15"/>
      <c r="C511" s="15"/>
      <c r="D511" s="15"/>
      <c r="E511" s="21"/>
      <c r="F511" s="15"/>
      <c r="G511" s="15"/>
      <c r="H511" s="15"/>
      <c r="I511" s="15"/>
      <c r="J511" s="15"/>
      <c r="K511" s="15"/>
      <c r="L511" s="15"/>
      <c r="M511" s="15"/>
      <c r="N511" s="21"/>
      <c r="O511" s="21"/>
      <c r="P511" s="21"/>
      <c r="Q511" s="15"/>
      <c r="R511" s="15"/>
      <c r="S511" s="15"/>
      <c r="T511" s="15"/>
      <c r="U511" s="15"/>
      <c r="V511" s="21"/>
      <c r="W511" s="15"/>
    </row>
    <row r="512" spans="1:23">
      <c r="A512" s="15"/>
      <c r="B512" s="15"/>
      <c r="C512" s="15"/>
      <c r="D512" s="15"/>
      <c r="E512" s="21"/>
      <c r="F512" s="15"/>
      <c r="G512" s="15"/>
      <c r="H512" s="15"/>
      <c r="I512" s="15"/>
      <c r="J512" s="15"/>
      <c r="K512" s="15"/>
      <c r="L512" s="15"/>
      <c r="M512" s="15"/>
      <c r="N512" s="21"/>
      <c r="O512" s="21"/>
      <c r="P512" s="21"/>
      <c r="Q512" s="15"/>
      <c r="R512" s="15"/>
      <c r="S512" s="15"/>
      <c r="T512" s="15"/>
      <c r="U512" s="15"/>
      <c r="V512" s="21"/>
      <c r="W512" s="15"/>
    </row>
    <row r="513" spans="1:23">
      <c r="A513" s="15"/>
      <c r="B513" s="15"/>
      <c r="C513" s="15"/>
      <c r="D513" s="15"/>
      <c r="E513" s="21"/>
      <c r="F513" s="15"/>
      <c r="G513" s="15"/>
      <c r="H513" s="15"/>
      <c r="I513" s="15"/>
      <c r="J513" s="15"/>
      <c r="K513" s="15"/>
      <c r="L513" s="15"/>
      <c r="M513" s="15"/>
      <c r="N513" s="21"/>
      <c r="O513" s="21"/>
      <c r="P513" s="21"/>
      <c r="Q513" s="15"/>
      <c r="R513" s="15"/>
      <c r="S513" s="15"/>
      <c r="T513" s="15"/>
      <c r="U513" s="15"/>
      <c r="V513" s="21"/>
      <c r="W513" s="15"/>
    </row>
    <row r="514" spans="1:23">
      <c r="A514" s="15"/>
      <c r="B514" s="15"/>
      <c r="C514" s="15"/>
      <c r="D514" s="15"/>
      <c r="E514" s="21"/>
      <c r="F514" s="15"/>
      <c r="G514" s="15"/>
      <c r="H514" s="15"/>
      <c r="I514" s="15"/>
      <c r="J514" s="15"/>
      <c r="K514" s="15"/>
      <c r="L514" s="15"/>
      <c r="M514" s="15"/>
      <c r="N514" s="21"/>
      <c r="O514" s="21"/>
      <c r="P514" s="21"/>
      <c r="Q514" s="15"/>
      <c r="R514" s="15"/>
      <c r="S514" s="15"/>
      <c r="T514" s="15"/>
      <c r="U514" s="15"/>
      <c r="V514" s="21"/>
      <c r="W514" s="15"/>
    </row>
    <row r="515" spans="1:23">
      <c r="A515" s="15"/>
      <c r="B515" s="15"/>
      <c r="C515" s="15"/>
      <c r="D515" s="15"/>
      <c r="E515" s="21"/>
      <c r="F515" s="15"/>
      <c r="G515" s="15"/>
      <c r="H515" s="15"/>
      <c r="I515" s="15"/>
      <c r="J515" s="15"/>
      <c r="K515" s="15"/>
      <c r="L515" s="15"/>
      <c r="M515" s="15"/>
      <c r="N515" s="21"/>
      <c r="O515" s="21"/>
      <c r="P515" s="21"/>
      <c r="Q515" s="15"/>
      <c r="R515" s="15"/>
      <c r="S515" s="15"/>
      <c r="T515" s="15"/>
      <c r="U515" s="15"/>
      <c r="V515" s="21"/>
      <c r="W515" s="15"/>
    </row>
    <row r="516" spans="1:23">
      <c r="A516" s="15"/>
      <c r="B516" s="15"/>
      <c r="C516" s="15"/>
      <c r="D516" s="15"/>
      <c r="E516" s="21"/>
      <c r="F516" s="15"/>
      <c r="G516" s="15"/>
      <c r="H516" s="15"/>
      <c r="I516" s="15"/>
      <c r="J516" s="15"/>
      <c r="K516" s="15"/>
      <c r="L516" s="15"/>
      <c r="M516" s="15"/>
      <c r="N516" s="21"/>
      <c r="O516" s="21"/>
      <c r="P516" s="21"/>
      <c r="Q516" s="15"/>
      <c r="R516" s="15"/>
      <c r="S516" s="15"/>
      <c r="T516" s="15"/>
      <c r="U516" s="15"/>
      <c r="V516" s="21"/>
      <c r="W516" s="15"/>
    </row>
    <row r="517" spans="1:23">
      <c r="A517" s="15"/>
      <c r="B517" s="15"/>
      <c r="C517" s="15"/>
      <c r="D517" s="15"/>
      <c r="E517" s="21"/>
      <c r="F517" s="15"/>
      <c r="G517" s="15"/>
      <c r="H517" s="15"/>
      <c r="I517" s="15"/>
      <c r="J517" s="15"/>
      <c r="K517" s="15"/>
      <c r="L517" s="15"/>
      <c r="M517" s="15"/>
      <c r="N517" s="21"/>
      <c r="O517" s="21"/>
      <c r="P517" s="21"/>
      <c r="Q517" s="15"/>
      <c r="R517" s="15"/>
      <c r="S517" s="15"/>
      <c r="T517" s="15"/>
      <c r="U517" s="15"/>
      <c r="V517" s="21"/>
      <c r="W517" s="15"/>
    </row>
    <row r="518" spans="1:23">
      <c r="A518" s="15"/>
      <c r="B518" s="15"/>
      <c r="C518" s="15"/>
      <c r="D518" s="15"/>
      <c r="E518" s="21"/>
      <c r="F518" s="15"/>
      <c r="G518" s="15"/>
      <c r="H518" s="15"/>
      <c r="I518" s="15"/>
      <c r="J518" s="15"/>
      <c r="K518" s="15"/>
      <c r="L518" s="15"/>
      <c r="M518" s="15"/>
      <c r="N518" s="21"/>
      <c r="O518" s="21"/>
      <c r="P518" s="21"/>
      <c r="Q518" s="15"/>
      <c r="R518" s="15"/>
      <c r="S518" s="15"/>
      <c r="T518" s="15"/>
      <c r="U518" s="15"/>
      <c r="V518" s="21"/>
      <c r="W518" s="15"/>
    </row>
    <row r="519" spans="1:23">
      <c r="A519" s="15"/>
      <c r="B519" s="15"/>
      <c r="C519" s="15"/>
      <c r="D519" s="15"/>
      <c r="E519" s="21"/>
      <c r="F519" s="15"/>
      <c r="G519" s="15"/>
      <c r="H519" s="15"/>
      <c r="I519" s="15"/>
      <c r="J519" s="15"/>
      <c r="K519" s="15"/>
      <c r="L519" s="15"/>
      <c r="M519" s="15"/>
      <c r="N519" s="21"/>
      <c r="O519" s="21"/>
      <c r="P519" s="21"/>
      <c r="Q519" s="15"/>
      <c r="R519" s="15"/>
      <c r="S519" s="15"/>
      <c r="T519" s="15"/>
      <c r="U519" s="15"/>
      <c r="V519" s="21"/>
      <c r="W519" s="15"/>
    </row>
    <row r="520" spans="1:23">
      <c r="A520" s="15"/>
      <c r="B520" s="15"/>
      <c r="C520" s="15"/>
      <c r="D520" s="15"/>
      <c r="E520" s="21"/>
      <c r="F520" s="15"/>
      <c r="G520" s="15"/>
      <c r="H520" s="15"/>
      <c r="I520" s="15"/>
      <c r="J520" s="15"/>
      <c r="K520" s="15"/>
      <c r="L520" s="15"/>
      <c r="M520" s="15"/>
      <c r="N520" s="21"/>
      <c r="O520" s="21"/>
      <c r="P520" s="21"/>
      <c r="Q520" s="15"/>
      <c r="R520" s="15"/>
      <c r="S520" s="15"/>
      <c r="T520" s="15"/>
      <c r="U520" s="15"/>
      <c r="V520" s="21"/>
      <c r="W520" s="15"/>
    </row>
    <row r="521" spans="1:23">
      <c r="A521" s="15"/>
      <c r="B521" s="15"/>
      <c r="C521" s="15"/>
      <c r="D521" s="15"/>
      <c r="E521" s="21"/>
      <c r="F521" s="15"/>
      <c r="G521" s="15"/>
      <c r="H521" s="15"/>
      <c r="I521" s="15"/>
      <c r="J521" s="15"/>
      <c r="K521" s="15"/>
      <c r="L521" s="15"/>
      <c r="M521" s="15"/>
      <c r="N521" s="21"/>
      <c r="O521" s="21"/>
      <c r="P521" s="21"/>
      <c r="Q521" s="15"/>
      <c r="R521" s="15"/>
      <c r="S521" s="15"/>
      <c r="T521" s="15"/>
      <c r="U521" s="15"/>
      <c r="V521" s="21"/>
      <c r="W521" s="15"/>
    </row>
    <row r="522" spans="1:23">
      <c r="A522" s="15"/>
      <c r="B522" s="15"/>
      <c r="C522" s="15"/>
      <c r="D522" s="15"/>
      <c r="E522" s="21"/>
      <c r="F522" s="15"/>
      <c r="G522" s="15"/>
      <c r="H522" s="15"/>
      <c r="I522" s="15"/>
      <c r="J522" s="15"/>
      <c r="K522" s="15"/>
      <c r="L522" s="15"/>
      <c r="M522" s="15"/>
      <c r="N522" s="21"/>
      <c r="O522" s="21"/>
      <c r="P522" s="21"/>
      <c r="Q522" s="15"/>
      <c r="R522" s="15"/>
      <c r="S522" s="15"/>
      <c r="T522" s="15"/>
      <c r="U522" s="15"/>
      <c r="V522" s="21"/>
      <c r="W522" s="15"/>
    </row>
    <row r="523" spans="1:23">
      <c r="A523" s="15"/>
      <c r="B523" s="15"/>
      <c r="C523" s="15"/>
      <c r="D523" s="15"/>
      <c r="E523" s="21"/>
      <c r="F523" s="15"/>
      <c r="G523" s="15"/>
      <c r="H523" s="15"/>
      <c r="I523" s="15"/>
      <c r="J523" s="15"/>
      <c r="K523" s="15"/>
      <c r="L523" s="15"/>
      <c r="M523" s="15"/>
      <c r="N523" s="21"/>
      <c r="O523" s="21"/>
      <c r="P523" s="21"/>
      <c r="Q523" s="15"/>
      <c r="R523" s="15"/>
      <c r="S523" s="15"/>
      <c r="T523" s="15"/>
      <c r="U523" s="15"/>
      <c r="V523" s="21"/>
      <c r="W523" s="15"/>
    </row>
    <row r="524" spans="1:23">
      <c r="A524" s="15"/>
      <c r="B524" s="15"/>
      <c r="C524" s="15"/>
      <c r="D524" s="15"/>
      <c r="E524" s="21"/>
      <c r="F524" s="15"/>
      <c r="G524" s="15"/>
      <c r="H524" s="15"/>
      <c r="I524" s="15"/>
      <c r="J524" s="15"/>
      <c r="K524" s="15"/>
      <c r="L524" s="15"/>
      <c r="M524" s="15"/>
      <c r="N524" s="21"/>
      <c r="O524" s="21"/>
      <c r="P524" s="21"/>
      <c r="Q524" s="15"/>
      <c r="R524" s="15"/>
      <c r="S524" s="15"/>
      <c r="T524" s="15"/>
      <c r="U524" s="15"/>
      <c r="V524" s="21"/>
      <c r="W524" s="15"/>
    </row>
    <row r="525" spans="1:23">
      <c r="A525" s="15"/>
      <c r="B525" s="15"/>
      <c r="C525" s="15"/>
      <c r="D525" s="15"/>
      <c r="E525" s="21"/>
      <c r="F525" s="15"/>
      <c r="G525" s="15"/>
      <c r="H525" s="15"/>
      <c r="I525" s="15"/>
      <c r="J525" s="15"/>
      <c r="K525" s="15"/>
      <c r="L525" s="15"/>
      <c r="M525" s="15"/>
      <c r="N525" s="21"/>
      <c r="O525" s="21"/>
      <c r="P525" s="21"/>
      <c r="Q525" s="15"/>
      <c r="R525" s="15"/>
      <c r="S525" s="15"/>
      <c r="T525" s="15"/>
      <c r="U525" s="15"/>
      <c r="V525" s="21"/>
      <c r="W525" s="15"/>
    </row>
    <row r="526" spans="1:23">
      <c r="A526" s="15"/>
      <c r="B526" s="15"/>
      <c r="C526" s="15"/>
      <c r="D526" s="15"/>
      <c r="E526" s="21"/>
      <c r="F526" s="15"/>
      <c r="G526" s="15"/>
      <c r="H526" s="15"/>
      <c r="I526" s="15"/>
      <c r="J526" s="15"/>
      <c r="K526" s="15"/>
      <c r="L526" s="15"/>
      <c r="M526" s="15"/>
      <c r="N526" s="21"/>
      <c r="O526" s="21"/>
      <c r="P526" s="21"/>
      <c r="Q526" s="15"/>
      <c r="R526" s="15"/>
      <c r="S526" s="15"/>
      <c r="T526" s="15"/>
      <c r="U526" s="15"/>
      <c r="V526" s="21"/>
      <c r="W526" s="15"/>
    </row>
    <row r="527" spans="1:23">
      <c r="A527" s="15"/>
      <c r="B527" s="15"/>
      <c r="C527" s="15"/>
      <c r="D527" s="15"/>
      <c r="E527" s="21"/>
      <c r="F527" s="15"/>
      <c r="G527" s="15"/>
      <c r="H527" s="15"/>
      <c r="I527" s="15"/>
      <c r="J527" s="15"/>
      <c r="K527" s="15"/>
      <c r="L527" s="15"/>
      <c r="M527" s="15"/>
      <c r="N527" s="21"/>
      <c r="O527" s="21"/>
      <c r="P527" s="21"/>
      <c r="Q527" s="15"/>
      <c r="R527" s="15"/>
      <c r="S527" s="15"/>
      <c r="T527" s="15"/>
      <c r="U527" s="15"/>
      <c r="V527" s="21"/>
      <c r="W527" s="15"/>
    </row>
    <row r="528" spans="1:23">
      <c r="A528" s="15"/>
      <c r="B528" s="15"/>
      <c r="C528" s="15"/>
      <c r="D528" s="15"/>
      <c r="E528" s="21"/>
      <c r="F528" s="15"/>
      <c r="G528" s="15"/>
      <c r="H528" s="15"/>
      <c r="I528" s="15"/>
      <c r="J528" s="15"/>
      <c r="K528" s="15"/>
      <c r="L528" s="15"/>
      <c r="M528" s="15"/>
      <c r="N528" s="21"/>
      <c r="O528" s="21"/>
      <c r="P528" s="21"/>
      <c r="Q528" s="15"/>
      <c r="R528" s="15"/>
      <c r="S528" s="15"/>
      <c r="T528" s="15"/>
      <c r="U528" s="15"/>
      <c r="V528" s="21"/>
      <c r="W528" s="15"/>
    </row>
    <row r="529" spans="1:23">
      <c r="A529" s="15"/>
      <c r="B529" s="15"/>
      <c r="C529" s="15"/>
      <c r="D529" s="15"/>
      <c r="E529" s="21"/>
      <c r="F529" s="15"/>
      <c r="G529" s="15"/>
      <c r="H529" s="15"/>
      <c r="I529" s="15"/>
      <c r="J529" s="15"/>
      <c r="K529" s="15"/>
      <c r="L529" s="15"/>
      <c r="M529" s="15"/>
      <c r="N529" s="21"/>
      <c r="O529" s="21"/>
      <c r="P529" s="21"/>
      <c r="Q529" s="15"/>
      <c r="R529" s="15"/>
      <c r="S529" s="15"/>
      <c r="T529" s="15"/>
      <c r="U529" s="15"/>
      <c r="V529" s="21"/>
      <c r="W529" s="15"/>
    </row>
    <row r="530" spans="1:23">
      <c r="A530" s="15"/>
      <c r="B530" s="15"/>
      <c r="C530" s="15"/>
      <c r="D530" s="15"/>
      <c r="E530" s="21"/>
      <c r="F530" s="15"/>
      <c r="G530" s="15"/>
      <c r="H530" s="15"/>
      <c r="I530" s="15"/>
      <c r="J530" s="15"/>
      <c r="K530" s="15"/>
      <c r="L530" s="15"/>
      <c r="M530" s="15"/>
      <c r="N530" s="21"/>
      <c r="O530" s="21"/>
      <c r="P530" s="21"/>
      <c r="Q530" s="15"/>
      <c r="R530" s="15"/>
      <c r="S530" s="15"/>
      <c r="T530" s="15"/>
      <c r="U530" s="15"/>
      <c r="V530" s="21"/>
      <c r="W530" s="15"/>
    </row>
    <row r="531" spans="1:23">
      <c r="A531" s="15"/>
      <c r="B531" s="15"/>
      <c r="C531" s="15"/>
      <c r="D531" s="15"/>
      <c r="E531" s="21"/>
      <c r="F531" s="15"/>
      <c r="G531" s="15"/>
      <c r="H531" s="15"/>
      <c r="I531" s="15"/>
      <c r="J531" s="15"/>
      <c r="K531" s="15"/>
      <c r="L531" s="15"/>
      <c r="M531" s="15"/>
      <c r="N531" s="21"/>
      <c r="O531" s="21"/>
      <c r="P531" s="21"/>
      <c r="Q531" s="15"/>
      <c r="R531" s="15"/>
      <c r="S531" s="15"/>
      <c r="T531" s="15"/>
      <c r="U531" s="15"/>
      <c r="V531" s="21"/>
      <c r="W531" s="15"/>
    </row>
    <row r="532" spans="1:23">
      <c r="A532" s="15"/>
      <c r="B532" s="15"/>
      <c r="C532" s="15"/>
      <c r="D532" s="15"/>
      <c r="E532" s="21"/>
      <c r="F532" s="15"/>
      <c r="G532" s="15"/>
      <c r="H532" s="15"/>
      <c r="I532" s="15"/>
      <c r="J532" s="15"/>
      <c r="K532" s="15"/>
      <c r="L532" s="15"/>
      <c r="M532" s="15"/>
      <c r="N532" s="21"/>
      <c r="O532" s="21"/>
      <c r="P532" s="21"/>
      <c r="Q532" s="15"/>
      <c r="R532" s="15"/>
      <c r="S532" s="15"/>
      <c r="T532" s="15"/>
      <c r="U532" s="15"/>
      <c r="V532" s="21"/>
      <c r="W532" s="15"/>
    </row>
    <row r="533" spans="1:23">
      <c r="A533" s="15"/>
      <c r="B533" s="15"/>
      <c r="C533" s="15"/>
      <c r="D533" s="15"/>
      <c r="E533" s="21"/>
      <c r="F533" s="15"/>
      <c r="G533" s="15"/>
      <c r="H533" s="15"/>
      <c r="I533" s="15"/>
      <c r="J533" s="15"/>
      <c r="K533" s="15"/>
      <c r="L533" s="15"/>
      <c r="M533" s="15"/>
      <c r="N533" s="21"/>
      <c r="O533" s="21"/>
      <c r="P533" s="21"/>
      <c r="Q533" s="15"/>
      <c r="R533" s="15"/>
      <c r="S533" s="15"/>
      <c r="T533" s="15"/>
      <c r="U533" s="15"/>
      <c r="V533" s="21"/>
      <c r="W533" s="15"/>
    </row>
    <row r="534" spans="1:23">
      <c r="A534" s="15"/>
      <c r="B534" s="15"/>
      <c r="C534" s="15"/>
      <c r="D534" s="15"/>
      <c r="E534" s="21"/>
      <c r="F534" s="15"/>
      <c r="G534" s="15"/>
      <c r="H534" s="15"/>
      <c r="I534" s="15"/>
      <c r="J534" s="15"/>
      <c r="K534" s="15"/>
      <c r="L534" s="15"/>
      <c r="M534" s="15"/>
      <c r="N534" s="21"/>
      <c r="O534" s="21"/>
      <c r="P534" s="21"/>
      <c r="Q534" s="15"/>
      <c r="R534" s="15"/>
      <c r="S534" s="15"/>
      <c r="T534" s="15"/>
      <c r="U534" s="15"/>
      <c r="V534" s="21"/>
      <c r="W534" s="15"/>
    </row>
    <row r="535" spans="1:23">
      <c r="A535" s="15"/>
      <c r="B535" s="15"/>
      <c r="C535" s="15"/>
      <c r="D535" s="15"/>
      <c r="E535" s="21"/>
      <c r="F535" s="15"/>
      <c r="G535" s="15"/>
      <c r="H535" s="15"/>
      <c r="I535" s="15"/>
      <c r="J535" s="15"/>
      <c r="K535" s="15"/>
      <c r="L535" s="15"/>
      <c r="M535" s="15"/>
      <c r="N535" s="21"/>
      <c r="O535" s="21"/>
      <c r="P535" s="21"/>
      <c r="Q535" s="15"/>
      <c r="R535" s="15"/>
      <c r="S535" s="15"/>
      <c r="T535" s="15"/>
      <c r="U535" s="15"/>
      <c r="V535" s="21"/>
      <c r="W535" s="15"/>
    </row>
    <row r="536" spans="1:23">
      <c r="A536" s="15"/>
      <c r="B536" s="15"/>
      <c r="C536" s="15"/>
      <c r="D536" s="15"/>
      <c r="E536" s="21"/>
      <c r="F536" s="15"/>
      <c r="G536" s="15"/>
      <c r="H536" s="15"/>
      <c r="I536" s="15"/>
      <c r="J536" s="15"/>
      <c r="K536" s="15"/>
      <c r="L536" s="15"/>
      <c r="M536" s="15"/>
      <c r="N536" s="21"/>
      <c r="O536" s="21"/>
      <c r="P536" s="21"/>
      <c r="Q536" s="15"/>
      <c r="R536" s="15"/>
      <c r="S536" s="15"/>
      <c r="T536" s="15"/>
      <c r="U536" s="15"/>
      <c r="V536" s="21"/>
      <c r="W536" s="15"/>
    </row>
    <row r="537" spans="1:23">
      <c r="A537" s="15"/>
      <c r="B537" s="15"/>
      <c r="C537" s="15"/>
      <c r="D537" s="15"/>
      <c r="E537" s="21"/>
      <c r="F537" s="15"/>
      <c r="G537" s="15"/>
      <c r="H537" s="15"/>
      <c r="I537" s="15"/>
      <c r="J537" s="15"/>
      <c r="K537" s="15"/>
      <c r="L537" s="15"/>
      <c r="M537" s="15"/>
      <c r="N537" s="21"/>
      <c r="O537" s="21"/>
      <c r="P537" s="21"/>
      <c r="Q537" s="15"/>
      <c r="R537" s="15"/>
      <c r="S537" s="15"/>
      <c r="T537" s="15"/>
      <c r="U537" s="15"/>
      <c r="V537" s="21"/>
      <c r="W537" s="15"/>
    </row>
    <row r="538" spans="1:23">
      <c r="A538" s="15"/>
      <c r="B538" s="15"/>
      <c r="C538" s="15"/>
      <c r="D538" s="15"/>
      <c r="E538" s="21"/>
      <c r="F538" s="15"/>
      <c r="G538" s="15"/>
      <c r="H538" s="15"/>
      <c r="I538" s="15"/>
      <c r="J538" s="15"/>
      <c r="K538" s="15"/>
      <c r="L538" s="15"/>
      <c r="M538" s="15"/>
      <c r="N538" s="21"/>
      <c r="O538" s="21"/>
      <c r="P538" s="21"/>
      <c r="Q538" s="15"/>
      <c r="R538" s="15"/>
      <c r="S538" s="15"/>
      <c r="T538" s="15"/>
      <c r="U538" s="15"/>
      <c r="V538" s="21"/>
      <c r="W538" s="15"/>
    </row>
    <row r="539" spans="1:23">
      <c r="A539" s="15"/>
      <c r="B539" s="15"/>
      <c r="C539" s="15"/>
      <c r="D539" s="15"/>
      <c r="E539" s="21"/>
      <c r="F539" s="15"/>
      <c r="G539" s="15"/>
      <c r="H539" s="15"/>
      <c r="I539" s="15"/>
      <c r="J539" s="15"/>
      <c r="K539" s="15"/>
      <c r="L539" s="15"/>
      <c r="M539" s="15"/>
      <c r="N539" s="21"/>
      <c r="O539" s="21"/>
      <c r="P539" s="21"/>
      <c r="Q539" s="15"/>
      <c r="R539" s="15"/>
      <c r="S539" s="15"/>
      <c r="T539" s="15"/>
      <c r="U539" s="15"/>
      <c r="V539" s="21"/>
      <c r="W539" s="15"/>
    </row>
    <row r="540" spans="1:23">
      <c r="A540" s="15"/>
      <c r="B540" s="15"/>
      <c r="C540" s="15"/>
      <c r="D540" s="15"/>
      <c r="E540" s="21"/>
      <c r="F540" s="15"/>
      <c r="G540" s="15"/>
      <c r="H540" s="15"/>
      <c r="I540" s="15"/>
      <c r="J540" s="15"/>
      <c r="K540" s="15"/>
      <c r="L540" s="15"/>
      <c r="M540" s="15"/>
      <c r="N540" s="21"/>
      <c r="O540" s="21"/>
      <c r="P540" s="21"/>
      <c r="Q540" s="15"/>
      <c r="R540" s="15"/>
      <c r="S540" s="15"/>
      <c r="T540" s="15"/>
      <c r="U540" s="15"/>
      <c r="V540" s="21"/>
      <c r="W540" s="15"/>
    </row>
    <row r="541" spans="1:23">
      <c r="A541" s="15"/>
      <c r="B541" s="15"/>
      <c r="C541" s="15"/>
      <c r="D541" s="15"/>
      <c r="E541" s="21"/>
      <c r="F541" s="15"/>
      <c r="G541" s="15"/>
      <c r="H541" s="15"/>
      <c r="I541" s="15"/>
      <c r="J541" s="15"/>
      <c r="K541" s="15"/>
      <c r="L541" s="15"/>
      <c r="M541" s="15"/>
      <c r="N541" s="21"/>
      <c r="O541" s="21"/>
      <c r="P541" s="21"/>
      <c r="Q541" s="15"/>
      <c r="R541" s="15"/>
      <c r="S541" s="15"/>
      <c r="T541" s="15"/>
      <c r="U541" s="15"/>
      <c r="V541" s="21"/>
      <c r="W541" s="15"/>
    </row>
    <row r="542" spans="1:23">
      <c r="A542" s="15"/>
      <c r="B542" s="15"/>
      <c r="C542" s="15"/>
      <c r="D542" s="15"/>
      <c r="E542" s="21"/>
      <c r="F542" s="15"/>
      <c r="G542" s="15"/>
      <c r="H542" s="15"/>
      <c r="I542" s="15"/>
      <c r="J542" s="15"/>
      <c r="K542" s="15"/>
      <c r="L542" s="15"/>
      <c r="M542" s="15"/>
      <c r="N542" s="21"/>
      <c r="O542" s="21"/>
      <c r="P542" s="21"/>
      <c r="Q542" s="15"/>
      <c r="R542" s="15"/>
      <c r="S542" s="15"/>
      <c r="T542" s="15"/>
      <c r="U542" s="15"/>
      <c r="V542" s="21"/>
      <c r="W542" s="15"/>
    </row>
    <row r="543" spans="1:23">
      <c r="A543" s="15"/>
      <c r="B543" s="15"/>
      <c r="C543" s="15"/>
      <c r="D543" s="15"/>
      <c r="E543" s="21"/>
      <c r="F543" s="15"/>
      <c r="G543" s="15"/>
      <c r="H543" s="15"/>
      <c r="I543" s="15"/>
      <c r="J543" s="15"/>
      <c r="K543" s="15"/>
      <c r="L543" s="15"/>
      <c r="M543" s="15"/>
      <c r="N543" s="21"/>
      <c r="O543" s="21"/>
      <c r="P543" s="21"/>
      <c r="Q543" s="15"/>
      <c r="R543" s="15"/>
      <c r="S543" s="15"/>
      <c r="T543" s="15"/>
      <c r="U543" s="15"/>
      <c r="V543" s="21"/>
      <c r="W543" s="15"/>
    </row>
    <row r="544" spans="1:23">
      <c r="A544" s="15"/>
      <c r="B544" s="15"/>
      <c r="C544" s="15"/>
      <c r="D544" s="15"/>
      <c r="E544" s="21"/>
      <c r="F544" s="15"/>
      <c r="G544" s="15"/>
      <c r="H544" s="15"/>
      <c r="I544" s="15"/>
      <c r="J544" s="15"/>
      <c r="K544" s="15"/>
      <c r="L544" s="15"/>
      <c r="M544" s="15"/>
      <c r="N544" s="21"/>
      <c r="O544" s="21"/>
      <c r="P544" s="21"/>
      <c r="Q544" s="15"/>
      <c r="R544" s="15"/>
      <c r="S544" s="15"/>
      <c r="T544" s="15"/>
      <c r="U544" s="15"/>
      <c r="V544" s="21"/>
      <c r="W544" s="15"/>
    </row>
    <row r="545" spans="1:23">
      <c r="A545" s="15"/>
      <c r="B545" s="15"/>
      <c r="C545" s="15"/>
      <c r="D545" s="15"/>
      <c r="E545" s="21"/>
      <c r="F545" s="15"/>
      <c r="G545" s="15"/>
      <c r="H545" s="15"/>
      <c r="I545" s="15"/>
      <c r="J545" s="15"/>
      <c r="K545" s="15"/>
      <c r="L545" s="15"/>
      <c r="M545" s="15"/>
      <c r="N545" s="21"/>
      <c r="O545" s="21"/>
      <c r="P545" s="21"/>
      <c r="Q545" s="15"/>
      <c r="R545" s="15"/>
      <c r="S545" s="15"/>
      <c r="T545" s="15"/>
      <c r="U545" s="15"/>
      <c r="V545" s="21"/>
      <c r="W545" s="15"/>
    </row>
    <row r="546" spans="1:23">
      <c r="A546" s="15"/>
      <c r="B546" s="15"/>
      <c r="C546" s="15"/>
      <c r="D546" s="15"/>
      <c r="E546" s="21"/>
      <c r="F546" s="15"/>
      <c r="G546" s="15"/>
      <c r="H546" s="15"/>
      <c r="I546" s="15"/>
      <c r="J546" s="15"/>
      <c r="K546" s="15"/>
      <c r="L546" s="15"/>
      <c r="M546" s="15"/>
      <c r="N546" s="21"/>
      <c r="O546" s="21"/>
      <c r="P546" s="21"/>
      <c r="Q546" s="15"/>
      <c r="R546" s="15"/>
      <c r="S546" s="15"/>
      <c r="T546" s="15"/>
      <c r="U546" s="15"/>
      <c r="V546" s="21"/>
      <c r="W546" s="15"/>
    </row>
    <row r="547" spans="1:23">
      <c r="A547" s="15"/>
      <c r="B547" s="15"/>
      <c r="C547" s="15"/>
      <c r="D547" s="15"/>
      <c r="E547" s="21"/>
      <c r="F547" s="15"/>
      <c r="G547" s="15"/>
      <c r="H547" s="15"/>
      <c r="I547" s="15"/>
      <c r="J547" s="15"/>
      <c r="K547" s="15"/>
      <c r="L547" s="15"/>
      <c r="M547" s="15"/>
      <c r="N547" s="21"/>
      <c r="O547" s="21"/>
      <c r="P547" s="21"/>
      <c r="Q547" s="15"/>
      <c r="R547" s="15"/>
      <c r="S547" s="15"/>
      <c r="T547" s="15"/>
      <c r="U547" s="15"/>
      <c r="V547" s="21"/>
      <c r="W547" s="15"/>
    </row>
    <row r="548" spans="1:23">
      <c r="A548" s="15"/>
      <c r="B548" s="15"/>
      <c r="C548" s="15"/>
      <c r="D548" s="15"/>
      <c r="E548" s="21"/>
      <c r="F548" s="15"/>
      <c r="G548" s="15"/>
      <c r="H548" s="15"/>
      <c r="I548" s="15"/>
      <c r="J548" s="15"/>
      <c r="K548" s="15"/>
      <c r="L548" s="15"/>
      <c r="M548" s="15"/>
      <c r="N548" s="21"/>
      <c r="O548" s="21"/>
      <c r="P548" s="21"/>
      <c r="Q548" s="15"/>
      <c r="R548" s="15"/>
      <c r="S548" s="15"/>
      <c r="T548" s="15"/>
      <c r="U548" s="15"/>
      <c r="V548" s="21"/>
      <c r="W548" s="15"/>
    </row>
    <row r="549" spans="1:23">
      <c r="A549" s="15"/>
      <c r="B549" s="15"/>
      <c r="C549" s="15"/>
      <c r="D549" s="15"/>
      <c r="E549" s="21"/>
      <c r="F549" s="15"/>
      <c r="G549" s="15"/>
      <c r="H549" s="15"/>
      <c r="I549" s="15"/>
      <c r="J549" s="15"/>
      <c r="K549" s="15"/>
      <c r="L549" s="15"/>
      <c r="M549" s="15"/>
      <c r="N549" s="21"/>
      <c r="O549" s="21"/>
      <c r="P549" s="21"/>
      <c r="Q549" s="15"/>
      <c r="R549" s="15"/>
      <c r="S549" s="15"/>
      <c r="T549" s="15"/>
      <c r="U549" s="15"/>
      <c r="V549" s="21"/>
      <c r="W549" s="15"/>
    </row>
    <row r="550" spans="1:23">
      <c r="A550" s="15"/>
      <c r="B550" s="15"/>
      <c r="C550" s="15"/>
      <c r="D550" s="15"/>
      <c r="E550" s="21"/>
      <c r="F550" s="15"/>
      <c r="G550" s="15"/>
      <c r="H550" s="15"/>
      <c r="I550" s="15"/>
      <c r="J550" s="15"/>
      <c r="K550" s="15"/>
      <c r="L550" s="15"/>
      <c r="M550" s="15"/>
      <c r="N550" s="21"/>
      <c r="O550" s="21"/>
      <c r="P550" s="21"/>
      <c r="Q550" s="15"/>
      <c r="R550" s="15"/>
      <c r="S550" s="15"/>
      <c r="T550" s="15"/>
      <c r="U550" s="15"/>
      <c r="V550" s="21"/>
      <c r="W550" s="15"/>
    </row>
    <row r="551" spans="1:23">
      <c r="A551" s="15"/>
      <c r="B551" s="15"/>
      <c r="C551" s="15"/>
      <c r="D551" s="15"/>
      <c r="E551" s="21"/>
      <c r="F551" s="15"/>
      <c r="G551" s="15"/>
      <c r="H551" s="15"/>
      <c r="I551" s="15"/>
      <c r="J551" s="15"/>
      <c r="K551" s="15"/>
      <c r="L551" s="15"/>
      <c r="M551" s="15"/>
      <c r="N551" s="21"/>
      <c r="O551" s="21"/>
      <c r="P551" s="21"/>
      <c r="Q551" s="15"/>
      <c r="R551" s="15"/>
      <c r="S551" s="15"/>
      <c r="T551" s="15"/>
      <c r="U551" s="15"/>
      <c r="V551" s="21"/>
      <c r="W551" s="15"/>
    </row>
    <row r="552" spans="1:23">
      <c r="A552" s="15"/>
      <c r="B552" s="15"/>
      <c r="C552" s="15"/>
      <c r="D552" s="15"/>
      <c r="E552" s="21"/>
      <c r="F552" s="15"/>
      <c r="G552" s="15"/>
      <c r="H552" s="15"/>
      <c r="I552" s="15"/>
      <c r="J552" s="15"/>
      <c r="K552" s="15"/>
      <c r="L552" s="15"/>
      <c r="M552" s="15"/>
      <c r="N552" s="21"/>
      <c r="O552" s="21"/>
      <c r="P552" s="21"/>
      <c r="Q552" s="15"/>
      <c r="R552" s="15"/>
      <c r="S552" s="15"/>
      <c r="T552" s="15"/>
      <c r="U552" s="15"/>
      <c r="V552" s="21"/>
      <c r="W552" s="15"/>
    </row>
    <row r="553" spans="1:23">
      <c r="A553" s="15"/>
      <c r="B553" s="15"/>
      <c r="C553" s="15"/>
      <c r="D553" s="15"/>
      <c r="E553" s="21"/>
      <c r="F553" s="15"/>
      <c r="G553" s="15"/>
      <c r="H553" s="15"/>
      <c r="I553" s="15"/>
      <c r="J553" s="15"/>
      <c r="K553" s="15"/>
      <c r="L553" s="15"/>
      <c r="M553" s="15"/>
      <c r="N553" s="21"/>
      <c r="O553" s="21"/>
      <c r="P553" s="21"/>
      <c r="Q553" s="15"/>
      <c r="R553" s="15"/>
      <c r="S553" s="15"/>
      <c r="T553" s="15"/>
      <c r="U553" s="15"/>
      <c r="V553" s="21"/>
      <c r="W553" s="15"/>
    </row>
    <row r="554" spans="1:23">
      <c r="A554" s="15"/>
      <c r="B554" s="15"/>
      <c r="C554" s="15"/>
      <c r="D554" s="15"/>
      <c r="E554" s="21"/>
      <c r="F554" s="15"/>
      <c r="G554" s="15"/>
      <c r="H554" s="15"/>
      <c r="I554" s="15"/>
      <c r="J554" s="15"/>
      <c r="K554" s="15"/>
      <c r="L554" s="15"/>
      <c r="M554" s="15"/>
      <c r="N554" s="21"/>
      <c r="O554" s="21"/>
      <c r="P554" s="21"/>
      <c r="Q554" s="15"/>
      <c r="R554" s="15"/>
      <c r="S554" s="15"/>
      <c r="T554" s="15"/>
      <c r="U554" s="15"/>
      <c r="V554" s="21"/>
      <c r="W554" s="15"/>
    </row>
    <row r="555" spans="1:23">
      <c r="A555" s="15"/>
      <c r="B555" s="15"/>
      <c r="C555" s="15"/>
      <c r="D555" s="15"/>
      <c r="E555" s="21"/>
      <c r="F555" s="15"/>
      <c r="G555" s="15"/>
      <c r="H555" s="15"/>
      <c r="I555" s="15"/>
      <c r="J555" s="15"/>
      <c r="K555" s="15"/>
      <c r="L555" s="15"/>
      <c r="M555" s="15"/>
      <c r="N555" s="21"/>
      <c r="O555" s="21"/>
      <c r="P555" s="21"/>
      <c r="Q555" s="15"/>
      <c r="R555" s="15"/>
      <c r="S555" s="15"/>
      <c r="T555" s="15"/>
      <c r="U555" s="15"/>
      <c r="V555" s="21"/>
      <c r="W555" s="15"/>
    </row>
    <row r="556" spans="1:23">
      <c r="A556" s="15"/>
      <c r="B556" s="15"/>
      <c r="C556" s="15"/>
      <c r="D556" s="15"/>
      <c r="E556" s="21"/>
      <c r="F556" s="15"/>
      <c r="G556" s="15"/>
      <c r="H556" s="15"/>
      <c r="I556" s="15"/>
      <c r="J556" s="15"/>
      <c r="K556" s="15"/>
      <c r="L556" s="15"/>
      <c r="M556" s="15"/>
      <c r="N556" s="21"/>
      <c r="O556" s="21"/>
      <c r="P556" s="21"/>
      <c r="Q556" s="15"/>
      <c r="R556" s="15"/>
      <c r="S556" s="15"/>
      <c r="T556" s="15"/>
      <c r="U556" s="15"/>
      <c r="V556" s="21"/>
      <c r="W556" s="15"/>
    </row>
    <row r="557" spans="1:23">
      <c r="A557" s="15"/>
      <c r="B557" s="15"/>
      <c r="C557" s="15"/>
      <c r="D557" s="15"/>
      <c r="E557" s="21"/>
      <c r="F557" s="15"/>
      <c r="G557" s="15"/>
      <c r="H557" s="15"/>
      <c r="I557" s="15"/>
      <c r="J557" s="15"/>
      <c r="K557" s="15"/>
      <c r="L557" s="15"/>
      <c r="M557" s="15"/>
      <c r="N557" s="21"/>
      <c r="O557" s="21"/>
      <c r="P557" s="21"/>
      <c r="Q557" s="15"/>
      <c r="R557" s="15"/>
      <c r="S557" s="15"/>
      <c r="T557" s="15"/>
      <c r="U557" s="15"/>
      <c r="V557" s="21"/>
      <c r="W557" s="15"/>
    </row>
    <row r="558" spans="1:23">
      <c r="A558" s="15"/>
      <c r="B558" s="15"/>
      <c r="C558" s="15"/>
      <c r="D558" s="15"/>
      <c r="E558" s="21"/>
      <c r="F558" s="15"/>
      <c r="G558" s="15"/>
      <c r="H558" s="15"/>
      <c r="I558" s="15"/>
      <c r="J558" s="15"/>
      <c r="K558" s="15"/>
      <c r="L558" s="15"/>
      <c r="M558" s="15"/>
      <c r="N558" s="21"/>
      <c r="O558" s="21"/>
      <c r="P558" s="21"/>
      <c r="Q558" s="15"/>
      <c r="R558" s="15"/>
      <c r="S558" s="15"/>
      <c r="T558" s="15"/>
      <c r="U558" s="15"/>
      <c r="V558" s="21"/>
      <c r="W558" s="15"/>
    </row>
    <row r="559" spans="1:23">
      <c r="A559" s="15"/>
      <c r="B559" s="15"/>
      <c r="C559" s="15"/>
      <c r="D559" s="15"/>
      <c r="E559" s="21"/>
      <c r="F559" s="15"/>
      <c r="G559" s="15"/>
      <c r="H559" s="15"/>
      <c r="I559" s="15"/>
      <c r="J559" s="15"/>
      <c r="K559" s="15"/>
      <c r="L559" s="15"/>
      <c r="M559" s="15"/>
      <c r="N559" s="21"/>
      <c r="O559" s="21"/>
      <c r="P559" s="21"/>
      <c r="Q559" s="15"/>
      <c r="R559" s="15"/>
      <c r="S559" s="15"/>
      <c r="T559" s="15"/>
      <c r="U559" s="15"/>
      <c r="V559" s="21"/>
      <c r="W559" s="15"/>
    </row>
    <row r="560" spans="1:23">
      <c r="A560" s="15"/>
      <c r="B560" s="15"/>
      <c r="C560" s="15"/>
      <c r="D560" s="15"/>
      <c r="E560" s="21"/>
      <c r="F560" s="15"/>
      <c r="G560" s="15"/>
      <c r="H560" s="15"/>
      <c r="I560" s="15"/>
      <c r="J560" s="15"/>
      <c r="K560" s="15"/>
      <c r="L560" s="15"/>
      <c r="M560" s="15"/>
      <c r="N560" s="21"/>
      <c r="O560" s="21"/>
      <c r="P560" s="21"/>
      <c r="Q560" s="15"/>
      <c r="R560" s="15"/>
      <c r="S560" s="15"/>
      <c r="T560" s="15"/>
      <c r="U560" s="15"/>
      <c r="V560" s="21"/>
      <c r="W560" s="15"/>
    </row>
    <row r="561" spans="1:23">
      <c r="A561" s="15"/>
      <c r="B561" s="15"/>
      <c r="C561" s="15"/>
      <c r="D561" s="15"/>
      <c r="E561" s="21"/>
      <c r="F561" s="15"/>
      <c r="G561" s="15"/>
      <c r="H561" s="15"/>
      <c r="I561" s="15"/>
      <c r="J561" s="15"/>
      <c r="K561" s="15"/>
      <c r="L561" s="15"/>
      <c r="M561" s="15"/>
      <c r="N561" s="21"/>
      <c r="O561" s="21"/>
      <c r="P561" s="21"/>
      <c r="Q561" s="15"/>
      <c r="R561" s="15"/>
      <c r="S561" s="15"/>
      <c r="T561" s="15"/>
      <c r="U561" s="15"/>
      <c r="V561" s="21"/>
      <c r="W561" s="15"/>
    </row>
    <row r="562" spans="1:23">
      <c r="A562" s="15"/>
      <c r="B562" s="15"/>
      <c r="C562" s="15"/>
      <c r="D562" s="15"/>
      <c r="E562" s="21"/>
      <c r="F562" s="15"/>
      <c r="G562" s="15"/>
      <c r="H562" s="15"/>
      <c r="I562" s="15"/>
      <c r="J562" s="15"/>
      <c r="K562" s="15"/>
      <c r="L562" s="15"/>
      <c r="M562" s="15"/>
      <c r="N562" s="21"/>
      <c r="O562" s="21"/>
      <c r="P562" s="21"/>
      <c r="Q562" s="15"/>
      <c r="R562" s="15"/>
      <c r="S562" s="15"/>
      <c r="T562" s="15"/>
      <c r="U562" s="15"/>
      <c r="V562" s="21"/>
      <c r="W562" s="15"/>
    </row>
    <row r="563" spans="1:23">
      <c r="A563" s="15"/>
      <c r="B563" s="15"/>
      <c r="C563" s="15"/>
      <c r="D563" s="15"/>
      <c r="E563" s="21"/>
      <c r="F563" s="15"/>
      <c r="G563" s="15"/>
      <c r="H563" s="15"/>
      <c r="I563" s="15"/>
      <c r="J563" s="15"/>
      <c r="K563" s="15"/>
      <c r="L563" s="15"/>
      <c r="M563" s="15"/>
      <c r="N563" s="21"/>
      <c r="O563" s="21"/>
      <c r="P563" s="21"/>
      <c r="Q563" s="15"/>
      <c r="R563" s="15"/>
      <c r="S563" s="15"/>
      <c r="T563" s="15"/>
      <c r="U563" s="15"/>
      <c r="V563" s="21"/>
      <c r="W563" s="15"/>
    </row>
    <row r="564" spans="1:23">
      <c r="A564" s="15"/>
      <c r="B564" s="15"/>
      <c r="C564" s="15"/>
      <c r="D564" s="15"/>
      <c r="E564" s="21"/>
      <c r="F564" s="15"/>
      <c r="G564" s="15"/>
      <c r="H564" s="15"/>
      <c r="I564" s="15"/>
      <c r="J564" s="15"/>
      <c r="K564" s="15"/>
      <c r="L564" s="15"/>
      <c r="M564" s="15"/>
      <c r="N564" s="21"/>
      <c r="O564" s="21"/>
      <c r="P564" s="21"/>
      <c r="Q564" s="15"/>
      <c r="R564" s="15"/>
      <c r="S564" s="15"/>
      <c r="T564" s="15"/>
      <c r="U564" s="15"/>
      <c r="V564" s="21"/>
      <c r="W564" s="15"/>
    </row>
    <row r="565" spans="1:23">
      <c r="A565" s="15"/>
      <c r="B565" s="15"/>
      <c r="C565" s="15"/>
      <c r="D565" s="15"/>
      <c r="E565" s="21"/>
      <c r="F565" s="15"/>
      <c r="G565" s="15"/>
      <c r="H565" s="15"/>
      <c r="I565" s="15"/>
      <c r="J565" s="15"/>
      <c r="K565" s="15"/>
      <c r="L565" s="15"/>
      <c r="M565" s="15"/>
      <c r="N565" s="21"/>
      <c r="O565" s="21"/>
      <c r="P565" s="21"/>
      <c r="Q565" s="15"/>
      <c r="R565" s="15"/>
      <c r="S565" s="15"/>
      <c r="T565" s="15"/>
      <c r="U565" s="15"/>
      <c r="V565" s="21"/>
      <c r="W565" s="15"/>
    </row>
    <row r="566" spans="1:23">
      <c r="A566" s="15"/>
      <c r="B566" s="15"/>
      <c r="C566" s="15"/>
      <c r="D566" s="15"/>
      <c r="E566" s="21"/>
      <c r="F566" s="15"/>
      <c r="G566" s="15"/>
      <c r="H566" s="15"/>
      <c r="I566" s="15"/>
      <c r="J566" s="15"/>
      <c r="K566" s="15"/>
      <c r="L566" s="15"/>
      <c r="M566" s="15"/>
      <c r="N566" s="21"/>
      <c r="O566" s="21"/>
      <c r="P566" s="21"/>
      <c r="Q566" s="15"/>
      <c r="R566" s="15"/>
      <c r="S566" s="15"/>
      <c r="T566" s="15"/>
      <c r="U566" s="15"/>
      <c r="V566" s="21"/>
      <c r="W566" s="15"/>
    </row>
    <row r="567" spans="1:23">
      <c r="A567" s="15"/>
      <c r="B567" s="15"/>
      <c r="C567" s="15"/>
      <c r="D567" s="15"/>
      <c r="E567" s="21"/>
      <c r="F567" s="15"/>
      <c r="G567" s="15"/>
      <c r="H567" s="15"/>
      <c r="I567" s="15"/>
      <c r="J567" s="15"/>
      <c r="K567" s="15"/>
      <c r="L567" s="15"/>
      <c r="M567" s="15"/>
      <c r="N567" s="21"/>
      <c r="O567" s="21"/>
      <c r="P567" s="21"/>
      <c r="Q567" s="15"/>
      <c r="R567" s="15"/>
      <c r="S567" s="15"/>
      <c r="T567" s="15"/>
      <c r="U567" s="15"/>
      <c r="V567" s="21"/>
      <c r="W567" s="15"/>
    </row>
    <row r="568" spans="1:23">
      <c r="A568" s="15"/>
      <c r="B568" s="15"/>
      <c r="C568" s="15"/>
      <c r="D568" s="15"/>
      <c r="E568" s="21"/>
      <c r="F568" s="15"/>
      <c r="G568" s="15"/>
      <c r="H568" s="15"/>
      <c r="I568" s="15"/>
      <c r="J568" s="15"/>
      <c r="K568" s="15"/>
      <c r="L568" s="15"/>
      <c r="M568" s="15"/>
      <c r="N568" s="21"/>
      <c r="O568" s="21"/>
      <c r="P568" s="21"/>
      <c r="Q568" s="15"/>
      <c r="R568" s="15"/>
      <c r="S568" s="15"/>
      <c r="T568" s="15"/>
      <c r="U568" s="15"/>
      <c r="V568" s="21"/>
      <c r="W568" s="15"/>
    </row>
    <row r="569" spans="1:23">
      <c r="A569" s="15"/>
      <c r="B569" s="15"/>
      <c r="C569" s="15"/>
      <c r="D569" s="15"/>
      <c r="E569" s="21"/>
      <c r="F569" s="15"/>
      <c r="G569" s="15"/>
      <c r="H569" s="15"/>
      <c r="I569" s="15"/>
      <c r="J569" s="15"/>
      <c r="K569" s="15"/>
      <c r="L569" s="15"/>
      <c r="M569" s="15"/>
      <c r="N569" s="21"/>
      <c r="O569" s="21"/>
      <c r="P569" s="21"/>
      <c r="Q569" s="15"/>
      <c r="R569" s="15"/>
      <c r="S569" s="15"/>
      <c r="T569" s="15"/>
      <c r="U569" s="15"/>
      <c r="V569" s="21"/>
      <c r="W569" s="15"/>
    </row>
    <row r="570" spans="1:23">
      <c r="A570" s="15"/>
      <c r="B570" s="15"/>
      <c r="C570" s="15"/>
      <c r="D570" s="15"/>
      <c r="E570" s="21"/>
      <c r="F570" s="15"/>
      <c r="G570" s="15"/>
      <c r="H570" s="15"/>
      <c r="I570" s="15"/>
      <c r="J570" s="15"/>
      <c r="K570" s="15"/>
      <c r="L570" s="15"/>
      <c r="M570" s="15"/>
      <c r="N570" s="21"/>
      <c r="O570" s="21"/>
      <c r="P570" s="21"/>
      <c r="Q570" s="15"/>
      <c r="R570" s="15"/>
      <c r="S570" s="15"/>
      <c r="T570" s="15"/>
      <c r="U570" s="15"/>
      <c r="V570" s="21"/>
      <c r="W570" s="15"/>
    </row>
    <row r="571" spans="1:23">
      <c r="A571" s="15"/>
      <c r="B571" s="15"/>
      <c r="C571" s="15"/>
      <c r="D571" s="15"/>
      <c r="E571" s="21"/>
      <c r="F571" s="15"/>
      <c r="G571" s="15"/>
      <c r="H571" s="15"/>
      <c r="I571" s="15"/>
      <c r="J571" s="15"/>
      <c r="K571" s="15"/>
      <c r="L571" s="15"/>
      <c r="M571" s="15"/>
      <c r="N571" s="21"/>
      <c r="O571" s="21"/>
      <c r="P571" s="21"/>
      <c r="Q571" s="15"/>
      <c r="R571" s="15"/>
      <c r="S571" s="15"/>
      <c r="T571" s="15"/>
      <c r="U571" s="15"/>
      <c r="V571" s="21"/>
      <c r="W571" s="15"/>
    </row>
    <row r="572" spans="1:23">
      <c r="A572" s="15"/>
      <c r="B572" s="15"/>
      <c r="C572" s="15"/>
      <c r="D572" s="15"/>
      <c r="E572" s="21"/>
      <c r="F572" s="15"/>
      <c r="G572" s="15"/>
      <c r="H572" s="15"/>
      <c r="I572" s="15"/>
      <c r="J572" s="15"/>
      <c r="K572" s="15"/>
      <c r="L572" s="15"/>
      <c r="M572" s="15"/>
      <c r="N572" s="21"/>
      <c r="O572" s="21"/>
      <c r="P572" s="21"/>
      <c r="Q572" s="15"/>
      <c r="R572" s="15"/>
      <c r="S572" s="15"/>
      <c r="T572" s="15"/>
      <c r="U572" s="15"/>
      <c r="V572" s="21"/>
      <c r="W572" s="15"/>
    </row>
    <row r="573" spans="1:23">
      <c r="A573" s="15"/>
      <c r="B573" s="15"/>
      <c r="C573" s="15"/>
      <c r="D573" s="15"/>
      <c r="E573" s="21"/>
      <c r="F573" s="15"/>
      <c r="G573" s="15"/>
      <c r="H573" s="15"/>
      <c r="I573" s="15"/>
      <c r="J573" s="15"/>
      <c r="K573" s="15"/>
      <c r="L573" s="15"/>
      <c r="M573" s="15"/>
      <c r="N573" s="21"/>
      <c r="O573" s="21"/>
      <c r="P573" s="21"/>
      <c r="Q573" s="15"/>
      <c r="R573" s="15"/>
      <c r="S573" s="15"/>
      <c r="T573" s="15"/>
      <c r="U573" s="15"/>
      <c r="V573" s="21"/>
      <c r="W573" s="15"/>
    </row>
    <row r="574" spans="1:23">
      <c r="A574" s="15"/>
      <c r="B574" s="15"/>
      <c r="C574" s="15"/>
      <c r="D574" s="15"/>
      <c r="E574" s="21"/>
      <c r="F574" s="15"/>
      <c r="G574" s="15"/>
      <c r="H574" s="15"/>
      <c r="I574" s="15"/>
      <c r="J574" s="15"/>
      <c r="K574" s="15"/>
      <c r="L574" s="15"/>
      <c r="M574" s="15"/>
      <c r="N574" s="21"/>
      <c r="O574" s="21"/>
      <c r="P574" s="21"/>
      <c r="Q574" s="15"/>
      <c r="R574" s="15"/>
      <c r="S574" s="15"/>
      <c r="T574" s="15"/>
      <c r="U574" s="15"/>
      <c r="V574" s="21"/>
      <c r="W574" s="15"/>
    </row>
    <row r="575" spans="1:23">
      <c r="A575" s="15"/>
      <c r="B575" s="15"/>
      <c r="C575" s="15"/>
      <c r="D575" s="15"/>
      <c r="E575" s="21"/>
      <c r="F575" s="15"/>
      <c r="G575" s="15"/>
      <c r="H575" s="15"/>
      <c r="I575" s="15"/>
      <c r="J575" s="15"/>
      <c r="K575" s="15"/>
      <c r="L575" s="15"/>
      <c r="M575" s="15"/>
      <c r="N575" s="21"/>
      <c r="O575" s="21"/>
      <c r="P575" s="21"/>
      <c r="Q575" s="15"/>
      <c r="R575" s="15"/>
      <c r="S575" s="15"/>
      <c r="T575" s="15"/>
      <c r="U575" s="15"/>
      <c r="V575" s="21"/>
      <c r="W575" s="15"/>
    </row>
    <row r="576" spans="1:23">
      <c r="A576" s="15"/>
      <c r="B576" s="15"/>
      <c r="C576" s="15"/>
      <c r="D576" s="15"/>
      <c r="E576" s="21"/>
      <c r="F576" s="15"/>
      <c r="G576" s="15"/>
      <c r="H576" s="15"/>
      <c r="I576" s="15"/>
      <c r="J576" s="15"/>
      <c r="K576" s="15"/>
      <c r="L576" s="15"/>
      <c r="M576" s="15"/>
      <c r="N576" s="21"/>
      <c r="O576" s="21"/>
      <c r="P576" s="21"/>
      <c r="Q576" s="15"/>
      <c r="R576" s="15"/>
      <c r="S576" s="15"/>
      <c r="T576" s="15"/>
      <c r="U576" s="15"/>
      <c r="V576" s="21"/>
      <c r="W576" s="15"/>
    </row>
    <row r="577" spans="1:23">
      <c r="A577" s="15"/>
      <c r="B577" s="15"/>
      <c r="C577" s="15"/>
      <c r="D577" s="15"/>
      <c r="E577" s="21"/>
      <c r="F577" s="15"/>
      <c r="G577" s="15"/>
      <c r="H577" s="15"/>
      <c r="I577" s="15"/>
      <c r="J577" s="15"/>
      <c r="K577" s="15"/>
      <c r="L577" s="15"/>
      <c r="M577" s="15"/>
      <c r="N577" s="21"/>
      <c r="O577" s="21"/>
      <c r="P577" s="21"/>
      <c r="Q577" s="15"/>
      <c r="R577" s="15"/>
      <c r="S577" s="15"/>
      <c r="T577" s="15"/>
      <c r="U577" s="15"/>
      <c r="V577" s="21"/>
      <c r="W577" s="15"/>
    </row>
    <row r="578" spans="1:23">
      <c r="A578" s="15"/>
      <c r="B578" s="15"/>
      <c r="C578" s="15"/>
      <c r="D578" s="15"/>
      <c r="E578" s="21"/>
      <c r="F578" s="15"/>
      <c r="G578" s="15"/>
      <c r="H578" s="15"/>
      <c r="I578" s="15"/>
      <c r="J578" s="15"/>
      <c r="K578" s="15"/>
      <c r="L578" s="15"/>
      <c r="M578" s="15"/>
      <c r="N578" s="21"/>
      <c r="O578" s="21"/>
      <c r="P578" s="21"/>
      <c r="Q578" s="15"/>
      <c r="R578" s="15"/>
      <c r="S578" s="15"/>
      <c r="T578" s="15"/>
      <c r="U578" s="15"/>
      <c r="V578" s="21"/>
      <c r="W578" s="15"/>
    </row>
    <row r="579" spans="1:23">
      <c r="A579" s="15"/>
      <c r="B579" s="15"/>
      <c r="C579" s="15"/>
      <c r="D579" s="15"/>
      <c r="E579" s="21"/>
      <c r="F579" s="15"/>
      <c r="G579" s="15"/>
      <c r="H579" s="15"/>
      <c r="I579" s="15"/>
      <c r="J579" s="15"/>
      <c r="K579" s="15"/>
      <c r="L579" s="15"/>
      <c r="M579" s="15"/>
      <c r="N579" s="21"/>
      <c r="O579" s="21"/>
      <c r="P579" s="21"/>
      <c r="Q579" s="15"/>
      <c r="R579" s="15"/>
      <c r="S579" s="15"/>
      <c r="T579" s="15"/>
      <c r="U579" s="15"/>
      <c r="V579" s="21"/>
      <c r="W579" s="15"/>
    </row>
    <row r="580" spans="1:23">
      <c r="A580" s="15"/>
      <c r="B580" s="15"/>
      <c r="C580" s="15"/>
      <c r="D580" s="15"/>
      <c r="E580" s="21"/>
      <c r="F580" s="15"/>
      <c r="G580" s="15"/>
      <c r="H580" s="15"/>
      <c r="I580" s="15"/>
      <c r="J580" s="15"/>
      <c r="K580" s="15"/>
      <c r="L580" s="15"/>
      <c r="M580" s="15"/>
      <c r="N580" s="21"/>
      <c r="O580" s="21"/>
      <c r="P580" s="21"/>
      <c r="Q580" s="15"/>
      <c r="R580" s="15"/>
      <c r="S580" s="15"/>
      <c r="T580" s="15"/>
      <c r="U580" s="15"/>
      <c r="V580" s="21"/>
      <c r="W580" s="15"/>
    </row>
    <row r="581" spans="1:23">
      <c r="A581" s="15"/>
      <c r="B581" s="15"/>
      <c r="C581" s="15"/>
      <c r="D581" s="15"/>
      <c r="E581" s="21"/>
      <c r="F581" s="15"/>
      <c r="G581" s="15"/>
      <c r="H581" s="15"/>
      <c r="I581" s="15"/>
      <c r="J581" s="15"/>
      <c r="K581" s="15"/>
      <c r="L581" s="15"/>
      <c r="M581" s="15"/>
      <c r="N581" s="21"/>
      <c r="O581" s="21"/>
      <c r="P581" s="21"/>
      <c r="Q581" s="15"/>
      <c r="R581" s="15"/>
      <c r="S581" s="15"/>
      <c r="T581" s="15"/>
      <c r="U581" s="15"/>
      <c r="V581" s="21"/>
      <c r="W581" s="15"/>
    </row>
    <row r="582" spans="1:23">
      <c r="A582" s="15"/>
      <c r="B582" s="15"/>
      <c r="C582" s="15"/>
      <c r="D582" s="15"/>
      <c r="E582" s="21"/>
      <c r="F582" s="15"/>
      <c r="G582" s="15"/>
      <c r="H582" s="15"/>
      <c r="I582" s="15"/>
      <c r="J582" s="15"/>
      <c r="K582" s="15"/>
      <c r="L582" s="15"/>
      <c r="M582" s="15"/>
      <c r="N582" s="21"/>
      <c r="O582" s="21"/>
      <c r="P582" s="21"/>
      <c r="Q582" s="15"/>
      <c r="R582" s="15"/>
      <c r="S582" s="15"/>
      <c r="T582" s="15"/>
      <c r="U582" s="15"/>
      <c r="V582" s="21"/>
      <c r="W582" s="15"/>
    </row>
    <row r="583" spans="1:23">
      <c r="A583" s="15"/>
      <c r="B583" s="15"/>
      <c r="C583" s="15"/>
      <c r="D583" s="15"/>
      <c r="E583" s="21"/>
      <c r="F583" s="15"/>
      <c r="G583" s="15"/>
      <c r="H583" s="15"/>
      <c r="I583" s="15"/>
      <c r="J583" s="15"/>
      <c r="K583" s="15"/>
      <c r="L583" s="15"/>
      <c r="M583" s="15"/>
      <c r="N583" s="21"/>
      <c r="O583" s="21"/>
      <c r="P583" s="21"/>
      <c r="Q583" s="15"/>
      <c r="R583" s="15"/>
      <c r="S583" s="15"/>
      <c r="T583" s="15"/>
      <c r="U583" s="15"/>
      <c r="V583" s="21"/>
      <c r="W583" s="15"/>
    </row>
    <row r="584" spans="1:23">
      <c r="A584" s="15"/>
      <c r="B584" s="15"/>
      <c r="C584" s="15"/>
      <c r="D584" s="15"/>
      <c r="E584" s="21"/>
      <c r="F584" s="15"/>
      <c r="G584" s="15"/>
      <c r="H584" s="15"/>
      <c r="I584" s="15"/>
      <c r="J584" s="15"/>
      <c r="K584" s="15"/>
      <c r="L584" s="15"/>
      <c r="M584" s="15"/>
      <c r="N584" s="21"/>
      <c r="O584" s="21"/>
      <c r="P584" s="21"/>
      <c r="Q584" s="15"/>
      <c r="R584" s="15"/>
      <c r="S584" s="15"/>
      <c r="T584" s="15"/>
      <c r="U584" s="15"/>
      <c r="V584" s="21"/>
      <c r="W584" s="15"/>
    </row>
    <row r="585" spans="1:23">
      <c r="A585" s="15"/>
      <c r="B585" s="15"/>
      <c r="C585" s="15"/>
      <c r="D585" s="15"/>
      <c r="E585" s="21"/>
      <c r="F585" s="15"/>
      <c r="G585" s="15"/>
      <c r="H585" s="15"/>
      <c r="I585" s="15"/>
      <c r="J585" s="15"/>
      <c r="K585" s="15"/>
      <c r="L585" s="15"/>
      <c r="M585" s="15"/>
      <c r="N585" s="21"/>
      <c r="O585" s="21"/>
      <c r="P585" s="21"/>
      <c r="Q585" s="15"/>
      <c r="R585" s="15"/>
      <c r="S585" s="15"/>
      <c r="T585" s="15"/>
      <c r="U585" s="15"/>
      <c r="V585" s="21"/>
      <c r="W585" s="15"/>
    </row>
    <row r="586" spans="1:23">
      <c r="A586" s="15"/>
      <c r="B586" s="15"/>
      <c r="C586" s="15"/>
      <c r="D586" s="15"/>
      <c r="E586" s="21"/>
      <c r="F586" s="15"/>
      <c r="G586" s="15"/>
      <c r="H586" s="15"/>
      <c r="I586" s="15"/>
      <c r="J586" s="15"/>
      <c r="K586" s="15"/>
      <c r="L586" s="15"/>
      <c r="M586" s="15"/>
      <c r="N586" s="21"/>
      <c r="O586" s="21"/>
      <c r="P586" s="21"/>
      <c r="Q586" s="15"/>
      <c r="R586" s="15"/>
      <c r="S586" s="15"/>
      <c r="T586" s="15"/>
      <c r="U586" s="15"/>
      <c r="V586" s="21"/>
      <c r="W586" s="15"/>
    </row>
    <row r="587" spans="1:23">
      <c r="A587" s="15"/>
      <c r="B587" s="15"/>
      <c r="C587" s="15"/>
      <c r="D587" s="15"/>
      <c r="E587" s="21"/>
      <c r="F587" s="15"/>
      <c r="G587" s="15"/>
      <c r="H587" s="15"/>
      <c r="I587" s="15"/>
      <c r="J587" s="15"/>
      <c r="K587" s="15"/>
      <c r="L587" s="15"/>
      <c r="M587" s="15"/>
      <c r="N587" s="21"/>
      <c r="O587" s="21"/>
      <c r="P587" s="21"/>
      <c r="Q587" s="15"/>
      <c r="R587" s="15"/>
      <c r="S587" s="15"/>
      <c r="T587" s="15"/>
      <c r="U587" s="15"/>
      <c r="V587" s="21"/>
      <c r="W587" s="15"/>
    </row>
    <row r="588" spans="1:23">
      <c r="A588" s="15"/>
      <c r="B588" s="15"/>
      <c r="C588" s="15"/>
      <c r="D588" s="15"/>
      <c r="E588" s="21"/>
      <c r="F588" s="15"/>
      <c r="G588" s="15"/>
      <c r="H588" s="15"/>
      <c r="I588" s="15"/>
      <c r="J588" s="15"/>
      <c r="K588" s="15"/>
      <c r="L588" s="15"/>
      <c r="M588" s="15"/>
      <c r="N588" s="21"/>
      <c r="O588" s="21"/>
      <c r="P588" s="21"/>
      <c r="Q588" s="15"/>
      <c r="R588" s="15"/>
      <c r="S588" s="15"/>
      <c r="T588" s="15"/>
      <c r="U588" s="15"/>
      <c r="V588" s="21"/>
      <c r="W588" s="15"/>
    </row>
    <row r="589" spans="1:23">
      <c r="A589" s="15"/>
      <c r="B589" s="15"/>
      <c r="C589" s="15"/>
      <c r="D589" s="15"/>
      <c r="E589" s="21"/>
      <c r="F589" s="15"/>
      <c r="G589" s="15"/>
      <c r="H589" s="15"/>
      <c r="I589" s="15"/>
      <c r="J589" s="15"/>
      <c r="K589" s="15"/>
      <c r="L589" s="15"/>
      <c r="M589" s="15"/>
      <c r="N589" s="21"/>
      <c r="O589" s="21"/>
      <c r="P589" s="21"/>
      <c r="Q589" s="15"/>
      <c r="R589" s="15"/>
      <c r="S589" s="15"/>
      <c r="T589" s="15"/>
      <c r="U589" s="15"/>
      <c r="V589" s="21"/>
      <c r="W589" s="15"/>
    </row>
    <row r="590" spans="1:23">
      <c r="A590" s="15"/>
      <c r="B590" s="15"/>
      <c r="C590" s="15"/>
      <c r="D590" s="15"/>
      <c r="E590" s="21"/>
      <c r="F590" s="15"/>
      <c r="G590" s="15"/>
      <c r="H590" s="15"/>
      <c r="I590" s="15"/>
      <c r="J590" s="15"/>
      <c r="K590" s="15"/>
      <c r="L590" s="15"/>
      <c r="M590" s="15"/>
      <c r="N590" s="21"/>
      <c r="O590" s="21"/>
      <c r="P590" s="21"/>
      <c r="Q590" s="15"/>
      <c r="R590" s="15"/>
      <c r="S590" s="15"/>
      <c r="T590" s="15"/>
      <c r="U590" s="15"/>
      <c r="V590" s="21"/>
      <c r="W590" s="15"/>
    </row>
    <row r="591" spans="1:23">
      <c r="A591" s="15"/>
      <c r="B591" s="15"/>
      <c r="C591" s="15"/>
      <c r="D591" s="15"/>
      <c r="E591" s="21"/>
      <c r="F591" s="15"/>
      <c r="G591" s="15"/>
      <c r="H591" s="15"/>
      <c r="I591" s="15"/>
      <c r="J591" s="15"/>
      <c r="K591" s="15"/>
      <c r="L591" s="15"/>
      <c r="M591" s="15"/>
      <c r="N591" s="21"/>
      <c r="O591" s="21"/>
      <c r="P591" s="21"/>
      <c r="Q591" s="15"/>
      <c r="R591" s="15"/>
      <c r="S591" s="15"/>
      <c r="T591" s="15"/>
      <c r="U591" s="15"/>
      <c r="V591" s="21"/>
      <c r="W591" s="15"/>
    </row>
    <row r="592" spans="1:23">
      <c r="A592" s="15"/>
      <c r="B592" s="15"/>
      <c r="C592" s="15"/>
      <c r="D592" s="15"/>
      <c r="E592" s="21"/>
      <c r="F592" s="15"/>
      <c r="G592" s="15"/>
      <c r="H592" s="15"/>
      <c r="I592" s="15"/>
      <c r="J592" s="15"/>
      <c r="K592" s="15"/>
      <c r="L592" s="15"/>
      <c r="M592" s="15"/>
      <c r="N592" s="21"/>
      <c r="O592" s="21"/>
      <c r="P592" s="21"/>
      <c r="Q592" s="15"/>
      <c r="R592" s="15"/>
      <c r="S592" s="15"/>
      <c r="T592" s="15"/>
      <c r="U592" s="15"/>
      <c r="V592" s="21"/>
      <c r="W592" s="15"/>
    </row>
    <row r="593" spans="1:23">
      <c r="A593" s="15"/>
      <c r="B593" s="15"/>
      <c r="C593" s="15"/>
      <c r="D593" s="15"/>
      <c r="E593" s="21"/>
      <c r="F593" s="15"/>
      <c r="G593" s="15"/>
      <c r="H593" s="15"/>
      <c r="I593" s="15"/>
      <c r="J593" s="15"/>
      <c r="K593" s="15"/>
      <c r="L593" s="15"/>
      <c r="M593" s="15"/>
      <c r="N593" s="21"/>
      <c r="O593" s="21"/>
      <c r="P593" s="21"/>
      <c r="Q593" s="15"/>
      <c r="R593" s="15"/>
      <c r="S593" s="15"/>
      <c r="T593" s="15"/>
      <c r="U593" s="15"/>
      <c r="V593" s="21"/>
      <c r="W593" s="15"/>
    </row>
    <row r="594" spans="1:23">
      <c r="A594" s="15"/>
      <c r="B594" s="15"/>
      <c r="C594" s="15"/>
      <c r="D594" s="15"/>
      <c r="E594" s="21"/>
      <c r="F594" s="15"/>
      <c r="G594" s="15"/>
      <c r="H594" s="15"/>
      <c r="I594" s="15"/>
      <c r="J594" s="15"/>
      <c r="K594" s="15"/>
      <c r="L594" s="15"/>
      <c r="M594" s="15"/>
      <c r="N594" s="21"/>
      <c r="O594" s="21"/>
      <c r="P594" s="21"/>
      <c r="Q594" s="15"/>
      <c r="R594" s="15"/>
      <c r="S594" s="15"/>
      <c r="T594" s="15"/>
      <c r="U594" s="15"/>
      <c r="V594" s="21"/>
      <c r="W594" s="15"/>
    </row>
    <row r="595" spans="1:23">
      <c r="A595" s="15"/>
      <c r="B595" s="15"/>
      <c r="C595" s="15"/>
      <c r="D595" s="15"/>
      <c r="E595" s="21"/>
      <c r="F595" s="15"/>
      <c r="G595" s="15"/>
      <c r="H595" s="15"/>
      <c r="I595" s="15"/>
      <c r="J595" s="15"/>
      <c r="K595" s="15"/>
      <c r="L595" s="15"/>
      <c r="M595" s="15"/>
      <c r="N595" s="21"/>
      <c r="O595" s="21"/>
      <c r="P595" s="21"/>
      <c r="Q595" s="15"/>
      <c r="R595" s="15"/>
      <c r="S595" s="15"/>
      <c r="T595" s="15"/>
      <c r="U595" s="15"/>
      <c r="V595" s="21"/>
      <c r="W595" s="15"/>
    </row>
    <row r="596" spans="1:23">
      <c r="A596" s="15"/>
      <c r="B596" s="15"/>
      <c r="C596" s="15"/>
      <c r="D596" s="15"/>
      <c r="E596" s="21"/>
      <c r="F596" s="15"/>
      <c r="G596" s="15"/>
      <c r="H596" s="15"/>
      <c r="I596" s="15"/>
      <c r="J596" s="15"/>
      <c r="K596" s="15"/>
      <c r="L596" s="15"/>
      <c r="M596" s="15"/>
      <c r="N596" s="21"/>
      <c r="O596" s="21"/>
      <c r="P596" s="21"/>
      <c r="Q596" s="15"/>
      <c r="R596" s="15"/>
      <c r="S596" s="15"/>
      <c r="T596" s="15"/>
      <c r="U596" s="15"/>
      <c r="V596" s="21"/>
      <c r="W596" s="15"/>
    </row>
    <row r="597" spans="1:23">
      <c r="A597" s="15"/>
      <c r="B597" s="15"/>
      <c r="C597" s="15"/>
      <c r="D597" s="15"/>
      <c r="E597" s="21"/>
      <c r="F597" s="15"/>
      <c r="G597" s="15"/>
      <c r="H597" s="15"/>
      <c r="I597" s="15"/>
      <c r="J597" s="15"/>
      <c r="K597" s="15"/>
      <c r="L597" s="15"/>
      <c r="M597" s="15"/>
      <c r="N597" s="21"/>
      <c r="O597" s="21"/>
      <c r="P597" s="21"/>
      <c r="Q597" s="15"/>
      <c r="R597" s="15"/>
      <c r="S597" s="15"/>
      <c r="T597" s="15"/>
      <c r="U597" s="15"/>
      <c r="V597" s="21"/>
      <c r="W597" s="15"/>
    </row>
    <row r="598" spans="1:23">
      <c r="A598" s="15"/>
      <c r="B598" s="15"/>
      <c r="C598" s="15"/>
      <c r="D598" s="15"/>
      <c r="E598" s="21"/>
      <c r="F598" s="15"/>
      <c r="G598" s="15"/>
      <c r="H598" s="15"/>
      <c r="I598" s="15"/>
      <c r="J598" s="15"/>
      <c r="K598" s="15"/>
      <c r="L598" s="15"/>
      <c r="M598" s="15"/>
      <c r="N598" s="21"/>
      <c r="O598" s="21"/>
      <c r="P598" s="21"/>
      <c r="Q598" s="15"/>
      <c r="R598" s="15"/>
      <c r="S598" s="15"/>
      <c r="T598" s="15"/>
      <c r="U598" s="15"/>
      <c r="V598" s="21"/>
      <c r="W598" s="15"/>
    </row>
    <row r="599" spans="1:23">
      <c r="A599" s="15"/>
      <c r="B599" s="15"/>
      <c r="C599" s="15"/>
      <c r="D599" s="15"/>
      <c r="E599" s="21"/>
      <c r="F599" s="15"/>
      <c r="G599" s="15"/>
      <c r="H599" s="15"/>
      <c r="I599" s="15"/>
      <c r="J599" s="15"/>
      <c r="K599" s="15"/>
      <c r="L599" s="15"/>
      <c r="M599" s="15"/>
      <c r="N599" s="21"/>
      <c r="O599" s="21"/>
      <c r="P599" s="21"/>
      <c r="Q599" s="15"/>
      <c r="R599" s="15"/>
      <c r="S599" s="15"/>
      <c r="T599" s="15"/>
      <c r="U599" s="15"/>
      <c r="V599" s="21"/>
      <c r="W599" s="15"/>
    </row>
    <row r="600" spans="1:23">
      <c r="A600" s="15"/>
      <c r="B600" s="15"/>
      <c r="C600" s="15"/>
      <c r="D600" s="15"/>
      <c r="E600" s="21"/>
      <c r="F600" s="15"/>
      <c r="G600" s="15"/>
      <c r="H600" s="15"/>
      <c r="I600" s="15"/>
      <c r="J600" s="15"/>
      <c r="K600" s="15"/>
      <c r="L600" s="15"/>
      <c r="M600" s="15"/>
      <c r="N600" s="21"/>
      <c r="O600" s="21"/>
      <c r="P600" s="21"/>
      <c r="Q600" s="15"/>
      <c r="R600" s="15"/>
      <c r="S600" s="15"/>
      <c r="T600" s="15"/>
      <c r="U600" s="15"/>
      <c r="V600" s="21"/>
      <c r="W600" s="15"/>
    </row>
    <row r="601" spans="1:23">
      <c r="A601" s="15"/>
      <c r="B601" s="15"/>
      <c r="C601" s="15"/>
      <c r="D601" s="15"/>
      <c r="E601" s="21"/>
      <c r="F601" s="15"/>
      <c r="G601" s="15"/>
      <c r="H601" s="15"/>
      <c r="I601" s="15"/>
      <c r="J601" s="15"/>
      <c r="K601" s="15"/>
      <c r="L601" s="15"/>
      <c r="M601" s="15"/>
      <c r="N601" s="21"/>
      <c r="O601" s="21"/>
      <c r="P601" s="21"/>
      <c r="Q601" s="15"/>
      <c r="R601" s="15"/>
      <c r="S601" s="15"/>
      <c r="T601" s="15"/>
      <c r="U601" s="15"/>
      <c r="V601" s="21"/>
      <c r="W601" s="15"/>
    </row>
    <row r="602" spans="1:23">
      <c r="A602" s="15"/>
      <c r="B602" s="15"/>
      <c r="C602" s="15"/>
      <c r="D602" s="15"/>
      <c r="E602" s="21"/>
      <c r="F602" s="15"/>
      <c r="G602" s="15"/>
      <c r="H602" s="15"/>
      <c r="I602" s="15"/>
      <c r="J602" s="15"/>
      <c r="K602" s="15"/>
      <c r="L602" s="15"/>
      <c r="M602" s="15"/>
      <c r="N602" s="21"/>
      <c r="O602" s="21"/>
      <c r="P602" s="21"/>
      <c r="Q602" s="15"/>
      <c r="R602" s="15"/>
      <c r="S602" s="15"/>
      <c r="T602" s="15"/>
      <c r="U602" s="15"/>
      <c r="V602" s="21"/>
      <c r="W602" s="15"/>
    </row>
    <row r="603" spans="1:23">
      <c r="A603" s="15"/>
      <c r="B603" s="15"/>
      <c r="C603" s="15"/>
      <c r="D603" s="15"/>
      <c r="E603" s="21"/>
      <c r="F603" s="15"/>
      <c r="G603" s="15"/>
      <c r="H603" s="15"/>
      <c r="I603" s="15"/>
      <c r="J603" s="15"/>
      <c r="K603" s="15"/>
      <c r="L603" s="15"/>
      <c r="M603" s="15"/>
      <c r="N603" s="21"/>
      <c r="O603" s="21"/>
      <c r="P603" s="21"/>
      <c r="Q603" s="15"/>
      <c r="R603" s="15"/>
      <c r="S603" s="15"/>
      <c r="T603" s="15"/>
      <c r="U603" s="15"/>
      <c r="V603" s="21"/>
      <c r="W603" s="15"/>
    </row>
    <row r="604" spans="1:23">
      <c r="A604" s="15"/>
      <c r="B604" s="15"/>
      <c r="C604" s="15"/>
      <c r="D604" s="15"/>
      <c r="E604" s="21"/>
      <c r="F604" s="15"/>
      <c r="G604" s="15"/>
      <c r="H604" s="15"/>
      <c r="I604" s="15"/>
      <c r="J604" s="15"/>
      <c r="K604" s="15"/>
      <c r="L604" s="15"/>
      <c r="M604" s="15"/>
      <c r="N604" s="21"/>
      <c r="O604" s="21"/>
      <c r="P604" s="21"/>
      <c r="Q604" s="15"/>
      <c r="R604" s="15"/>
      <c r="S604" s="15"/>
      <c r="T604" s="15"/>
      <c r="U604" s="15"/>
      <c r="V604" s="21"/>
      <c r="W604" s="15"/>
    </row>
    <row r="605" spans="1:23">
      <c r="A605" s="15"/>
      <c r="B605" s="15"/>
      <c r="C605" s="15"/>
      <c r="D605" s="15"/>
      <c r="E605" s="21"/>
      <c r="F605" s="15"/>
      <c r="G605" s="15"/>
      <c r="H605" s="15"/>
      <c r="I605" s="15"/>
      <c r="J605" s="15"/>
      <c r="K605" s="15"/>
      <c r="L605" s="15"/>
      <c r="M605" s="15"/>
      <c r="N605" s="21"/>
      <c r="O605" s="21"/>
      <c r="P605" s="21"/>
      <c r="Q605" s="15"/>
      <c r="R605" s="15"/>
      <c r="S605" s="15"/>
      <c r="T605" s="15"/>
      <c r="U605" s="15"/>
      <c r="V605" s="21"/>
      <c r="W605" s="15"/>
    </row>
    <row r="606" spans="1:23">
      <c r="A606" s="15"/>
      <c r="B606" s="15"/>
      <c r="C606" s="15"/>
      <c r="D606" s="15"/>
      <c r="E606" s="21"/>
      <c r="F606" s="15"/>
      <c r="G606" s="15"/>
      <c r="H606" s="15"/>
      <c r="I606" s="15"/>
      <c r="J606" s="15"/>
      <c r="K606" s="15"/>
      <c r="L606" s="15"/>
      <c r="M606" s="15"/>
      <c r="N606" s="21"/>
      <c r="O606" s="21"/>
      <c r="P606" s="21"/>
      <c r="Q606" s="15"/>
      <c r="R606" s="15"/>
      <c r="S606" s="15"/>
      <c r="T606" s="15"/>
      <c r="U606" s="15"/>
      <c r="V606" s="21"/>
      <c r="W606" s="15"/>
    </row>
    <row r="607" spans="1:23">
      <c r="A607" s="15"/>
      <c r="B607" s="15"/>
      <c r="C607" s="15"/>
      <c r="D607" s="15"/>
      <c r="E607" s="21"/>
      <c r="F607" s="15"/>
      <c r="G607" s="15"/>
      <c r="H607" s="15"/>
      <c r="I607" s="15"/>
      <c r="J607" s="15"/>
      <c r="K607" s="15"/>
      <c r="L607" s="15"/>
      <c r="M607" s="15"/>
      <c r="N607" s="21"/>
      <c r="O607" s="21"/>
      <c r="P607" s="21"/>
      <c r="Q607" s="15"/>
      <c r="R607" s="15"/>
      <c r="S607" s="15"/>
      <c r="T607" s="15"/>
      <c r="U607" s="15"/>
      <c r="V607" s="21"/>
      <c r="W607" s="15"/>
    </row>
    <row r="608" spans="1:23">
      <c r="A608" s="15"/>
      <c r="B608" s="15"/>
      <c r="C608" s="15"/>
      <c r="D608" s="15"/>
      <c r="E608" s="21"/>
      <c r="F608" s="15"/>
      <c r="G608" s="15"/>
      <c r="H608" s="15"/>
      <c r="I608" s="15"/>
      <c r="J608" s="15"/>
      <c r="K608" s="15"/>
      <c r="L608" s="15"/>
      <c r="M608" s="15"/>
      <c r="N608" s="21"/>
      <c r="O608" s="21"/>
      <c r="P608" s="21"/>
      <c r="Q608" s="15"/>
      <c r="R608" s="15"/>
      <c r="S608" s="15"/>
      <c r="T608" s="15"/>
      <c r="U608" s="15"/>
      <c r="V608" s="21"/>
      <c r="W608" s="15"/>
    </row>
    <row r="609" spans="1:23">
      <c r="A609" s="15"/>
      <c r="B609" s="15"/>
      <c r="C609" s="15"/>
      <c r="D609" s="15"/>
      <c r="E609" s="21"/>
      <c r="F609" s="15"/>
      <c r="G609" s="15"/>
      <c r="H609" s="15"/>
      <c r="I609" s="15"/>
      <c r="J609" s="15"/>
      <c r="K609" s="15"/>
      <c r="L609" s="15"/>
      <c r="M609" s="15"/>
      <c r="N609" s="21"/>
      <c r="O609" s="21"/>
      <c r="P609" s="21"/>
      <c r="Q609" s="15"/>
      <c r="R609" s="15"/>
      <c r="S609" s="15"/>
      <c r="T609" s="15"/>
      <c r="U609" s="15"/>
      <c r="V609" s="21"/>
      <c r="W609" s="15"/>
    </row>
    <row r="610" spans="1:23">
      <c r="A610" s="15"/>
      <c r="B610" s="15"/>
      <c r="C610" s="15"/>
      <c r="D610" s="15"/>
      <c r="E610" s="21"/>
      <c r="F610" s="15"/>
      <c r="G610" s="15"/>
      <c r="H610" s="15"/>
      <c r="I610" s="15"/>
      <c r="J610" s="15"/>
      <c r="K610" s="15"/>
      <c r="L610" s="15"/>
      <c r="M610" s="15"/>
      <c r="N610" s="21"/>
      <c r="O610" s="21"/>
      <c r="P610" s="21"/>
      <c r="Q610" s="15"/>
      <c r="R610" s="15"/>
      <c r="S610" s="15"/>
      <c r="T610" s="15"/>
      <c r="U610" s="15"/>
      <c r="V610" s="21"/>
      <c r="W610" s="15"/>
    </row>
    <row r="611" spans="1:23">
      <c r="A611" s="15"/>
      <c r="B611" s="15"/>
      <c r="C611" s="15"/>
      <c r="D611" s="15"/>
      <c r="E611" s="21"/>
      <c r="F611" s="15"/>
      <c r="G611" s="15"/>
      <c r="H611" s="15"/>
      <c r="I611" s="15"/>
      <c r="J611" s="15"/>
      <c r="K611" s="15"/>
      <c r="L611" s="15"/>
      <c r="M611" s="15"/>
      <c r="N611" s="21"/>
      <c r="O611" s="21"/>
      <c r="P611" s="21"/>
      <c r="Q611" s="15"/>
      <c r="R611" s="15"/>
      <c r="S611" s="15"/>
      <c r="T611" s="15"/>
      <c r="U611" s="15"/>
      <c r="V611" s="21"/>
      <c r="W611" s="15"/>
    </row>
    <row r="612" spans="1:23">
      <c r="A612" s="15"/>
      <c r="B612" s="15"/>
      <c r="C612" s="15"/>
      <c r="D612" s="15"/>
      <c r="E612" s="21"/>
      <c r="F612" s="15"/>
      <c r="G612" s="15"/>
      <c r="H612" s="15"/>
      <c r="I612" s="15"/>
      <c r="J612" s="15"/>
      <c r="K612" s="15"/>
      <c r="L612" s="15"/>
      <c r="M612" s="15"/>
      <c r="N612" s="21"/>
      <c r="O612" s="21"/>
      <c r="P612" s="21"/>
      <c r="Q612" s="15"/>
      <c r="R612" s="15"/>
      <c r="S612" s="15"/>
      <c r="T612" s="15"/>
      <c r="U612" s="15"/>
      <c r="V612" s="21"/>
      <c r="W612" s="15"/>
    </row>
    <row r="613" spans="1:23">
      <c r="A613" s="15"/>
      <c r="B613" s="15"/>
      <c r="C613" s="15"/>
      <c r="D613" s="15"/>
      <c r="E613" s="21"/>
      <c r="F613" s="15"/>
      <c r="G613" s="15"/>
      <c r="H613" s="15"/>
      <c r="I613" s="15"/>
      <c r="J613" s="15"/>
      <c r="K613" s="15"/>
      <c r="L613" s="15"/>
      <c r="M613" s="15"/>
      <c r="N613" s="21"/>
      <c r="O613" s="21"/>
      <c r="P613" s="21"/>
      <c r="Q613" s="15"/>
      <c r="R613" s="15"/>
      <c r="S613" s="15"/>
      <c r="T613" s="15"/>
      <c r="U613" s="15"/>
      <c r="V613" s="21"/>
      <c r="W613" s="15"/>
    </row>
    <row r="614" spans="1:23">
      <c r="A614" s="15"/>
      <c r="B614" s="15"/>
      <c r="C614" s="15"/>
      <c r="D614" s="15"/>
      <c r="E614" s="21"/>
      <c r="F614" s="15"/>
      <c r="G614" s="15"/>
      <c r="H614" s="15"/>
      <c r="I614" s="15"/>
      <c r="J614" s="15"/>
      <c r="K614" s="15"/>
      <c r="L614" s="15"/>
      <c r="M614" s="15"/>
      <c r="N614" s="21"/>
      <c r="O614" s="21"/>
      <c r="P614" s="21"/>
      <c r="Q614" s="15"/>
      <c r="R614" s="15"/>
      <c r="S614" s="15"/>
      <c r="T614" s="15"/>
      <c r="U614" s="15"/>
      <c r="V614" s="21"/>
      <c r="W614" s="15"/>
    </row>
    <row r="615" spans="1:23">
      <c r="A615" s="15"/>
      <c r="B615" s="15"/>
      <c r="C615" s="15"/>
      <c r="D615" s="15"/>
      <c r="E615" s="21"/>
      <c r="F615" s="15"/>
      <c r="G615" s="15"/>
      <c r="H615" s="15"/>
      <c r="I615" s="15"/>
      <c r="J615" s="15"/>
      <c r="K615" s="15"/>
      <c r="L615" s="15"/>
      <c r="M615" s="15"/>
      <c r="N615" s="21"/>
      <c r="O615" s="21"/>
      <c r="P615" s="21"/>
      <c r="Q615" s="15"/>
      <c r="R615" s="15"/>
      <c r="S615" s="15"/>
      <c r="T615" s="15"/>
      <c r="U615" s="15"/>
      <c r="V615" s="21"/>
      <c r="W615" s="15"/>
    </row>
    <row r="616" spans="1:23">
      <c r="A616" s="15"/>
      <c r="B616" s="15"/>
      <c r="C616" s="15"/>
      <c r="D616" s="15"/>
      <c r="E616" s="21"/>
      <c r="F616" s="15"/>
      <c r="G616" s="15"/>
      <c r="H616" s="15"/>
      <c r="I616" s="15"/>
      <c r="J616" s="15"/>
      <c r="K616" s="15"/>
      <c r="L616" s="15"/>
      <c r="M616" s="15"/>
      <c r="N616" s="21"/>
      <c r="O616" s="21"/>
      <c r="P616" s="21"/>
      <c r="Q616" s="15"/>
      <c r="R616" s="15"/>
      <c r="S616" s="15"/>
      <c r="T616" s="15"/>
      <c r="U616" s="15"/>
      <c r="V616" s="21"/>
      <c r="W616" s="15"/>
    </row>
    <row r="617" spans="1:23">
      <c r="A617" s="15"/>
      <c r="B617" s="15"/>
      <c r="C617" s="15"/>
      <c r="D617" s="15"/>
      <c r="E617" s="21"/>
      <c r="F617" s="15"/>
      <c r="G617" s="15"/>
      <c r="H617" s="15"/>
      <c r="I617" s="15"/>
      <c r="J617" s="15"/>
      <c r="K617" s="15"/>
      <c r="L617" s="15"/>
      <c r="M617" s="15"/>
      <c r="N617" s="21"/>
      <c r="O617" s="21"/>
      <c r="P617" s="21"/>
      <c r="Q617" s="15"/>
      <c r="R617" s="15"/>
      <c r="S617" s="15"/>
      <c r="T617" s="15"/>
      <c r="U617" s="15"/>
      <c r="V617" s="21"/>
      <c r="W617" s="15"/>
    </row>
    <row r="618" spans="1:23">
      <c r="A618" s="15"/>
      <c r="B618" s="15"/>
      <c r="C618" s="15"/>
      <c r="D618" s="15"/>
      <c r="E618" s="21"/>
      <c r="F618" s="15"/>
      <c r="G618" s="15"/>
      <c r="H618" s="15"/>
      <c r="I618" s="15"/>
      <c r="J618" s="15"/>
      <c r="K618" s="15"/>
      <c r="L618" s="15"/>
      <c r="M618" s="15"/>
      <c r="N618" s="21"/>
      <c r="O618" s="21"/>
      <c r="P618" s="21"/>
      <c r="Q618" s="15"/>
      <c r="R618" s="15"/>
      <c r="S618" s="15"/>
      <c r="T618" s="15"/>
      <c r="U618" s="15"/>
      <c r="V618" s="21"/>
      <c r="W618" s="15"/>
    </row>
    <row r="619" spans="1:23">
      <c r="A619" s="15"/>
      <c r="B619" s="15"/>
      <c r="C619" s="15"/>
      <c r="D619" s="15"/>
      <c r="E619" s="21"/>
      <c r="F619" s="15"/>
      <c r="G619" s="15"/>
      <c r="H619" s="15"/>
      <c r="I619" s="15"/>
      <c r="J619" s="15"/>
      <c r="K619" s="15"/>
      <c r="L619" s="15"/>
      <c r="M619" s="15"/>
      <c r="N619" s="21"/>
      <c r="O619" s="21"/>
      <c r="P619" s="21"/>
      <c r="Q619" s="15"/>
      <c r="R619" s="15"/>
      <c r="S619" s="15"/>
      <c r="T619" s="15"/>
      <c r="U619" s="15"/>
      <c r="V619" s="21"/>
      <c r="W619" s="15"/>
    </row>
    <row r="620" spans="1:23">
      <c r="A620" s="15"/>
      <c r="B620" s="15"/>
      <c r="C620" s="15"/>
      <c r="D620" s="15"/>
      <c r="E620" s="21"/>
      <c r="F620" s="15"/>
      <c r="G620" s="15"/>
      <c r="H620" s="15"/>
      <c r="I620" s="15"/>
      <c r="J620" s="15"/>
      <c r="K620" s="15"/>
      <c r="L620" s="15"/>
      <c r="M620" s="15"/>
      <c r="N620" s="21"/>
      <c r="O620" s="21"/>
      <c r="P620" s="21"/>
      <c r="Q620" s="15"/>
      <c r="R620" s="15"/>
      <c r="S620" s="15"/>
      <c r="T620" s="15"/>
      <c r="U620" s="15"/>
      <c r="V620" s="21"/>
      <c r="W620" s="15"/>
    </row>
    <row r="621" spans="1:23">
      <c r="A621" s="15"/>
      <c r="B621" s="15"/>
      <c r="C621" s="15"/>
      <c r="D621" s="15"/>
      <c r="E621" s="21"/>
      <c r="F621" s="15"/>
      <c r="G621" s="15"/>
      <c r="H621" s="15"/>
      <c r="I621" s="15"/>
      <c r="J621" s="15"/>
      <c r="K621" s="15"/>
      <c r="L621" s="15"/>
      <c r="M621" s="15"/>
      <c r="N621" s="21"/>
      <c r="O621" s="21"/>
      <c r="P621" s="21"/>
      <c r="Q621" s="15"/>
      <c r="R621" s="15"/>
      <c r="S621" s="15"/>
      <c r="T621" s="15"/>
      <c r="U621" s="15"/>
      <c r="V621" s="21"/>
      <c r="W621" s="15"/>
    </row>
    <row r="622" spans="1:23">
      <c r="A622" s="15"/>
      <c r="B622" s="15"/>
      <c r="C622" s="15"/>
      <c r="D622" s="15"/>
      <c r="E622" s="21"/>
      <c r="F622" s="15"/>
      <c r="G622" s="15"/>
      <c r="H622" s="15"/>
      <c r="I622" s="15"/>
      <c r="J622" s="15"/>
      <c r="K622" s="15"/>
      <c r="L622" s="15"/>
      <c r="M622" s="15"/>
      <c r="N622" s="21"/>
      <c r="O622" s="21"/>
      <c r="P622" s="21"/>
      <c r="Q622" s="15"/>
      <c r="R622" s="15"/>
      <c r="S622" s="15"/>
      <c r="T622" s="15"/>
      <c r="U622" s="15"/>
      <c r="V622" s="21"/>
      <c r="W622" s="15"/>
    </row>
    <row r="623" spans="1:23">
      <c r="A623" s="15"/>
      <c r="B623" s="15"/>
      <c r="C623" s="15"/>
      <c r="D623" s="15"/>
      <c r="E623" s="21"/>
      <c r="F623" s="15"/>
      <c r="G623" s="15"/>
      <c r="H623" s="15"/>
      <c r="I623" s="15"/>
      <c r="J623" s="15"/>
      <c r="K623" s="15"/>
      <c r="L623" s="15"/>
      <c r="M623" s="15"/>
      <c r="N623" s="21"/>
      <c r="O623" s="21"/>
      <c r="P623" s="21"/>
      <c r="Q623" s="15"/>
      <c r="R623" s="15"/>
      <c r="S623" s="15"/>
      <c r="T623" s="15"/>
      <c r="U623" s="15"/>
      <c r="V623" s="21"/>
      <c r="W623" s="15"/>
    </row>
    <row r="624" spans="1:23">
      <c r="A624" s="15"/>
      <c r="B624" s="15"/>
      <c r="C624" s="15"/>
      <c r="D624" s="15"/>
      <c r="E624" s="21"/>
      <c r="F624" s="15"/>
      <c r="G624" s="15"/>
      <c r="H624" s="15"/>
      <c r="I624" s="15"/>
      <c r="J624" s="15"/>
      <c r="K624" s="15"/>
      <c r="L624" s="15"/>
      <c r="M624" s="15"/>
      <c r="N624" s="21"/>
      <c r="O624" s="21"/>
      <c r="P624" s="21"/>
      <c r="Q624" s="15"/>
      <c r="R624" s="15"/>
      <c r="S624" s="15"/>
      <c r="T624" s="15"/>
      <c r="U624" s="15"/>
      <c r="V624" s="21"/>
      <c r="W624" s="15"/>
    </row>
    <row r="625" spans="1:23">
      <c r="A625" s="15"/>
      <c r="B625" s="15"/>
      <c r="C625" s="15"/>
      <c r="D625" s="15"/>
      <c r="E625" s="21"/>
      <c r="F625" s="15"/>
      <c r="G625" s="15"/>
      <c r="H625" s="15"/>
      <c r="I625" s="15"/>
      <c r="J625" s="15"/>
      <c r="K625" s="15"/>
      <c r="L625" s="15"/>
      <c r="M625" s="15"/>
      <c r="N625" s="21"/>
      <c r="O625" s="21"/>
      <c r="P625" s="21"/>
      <c r="Q625" s="15"/>
      <c r="R625" s="15"/>
      <c r="S625" s="15"/>
      <c r="T625" s="15"/>
      <c r="U625" s="15"/>
      <c r="V625" s="21"/>
      <c r="W625" s="15"/>
    </row>
    <row r="626" spans="1:23">
      <c r="A626" s="15"/>
      <c r="B626" s="15"/>
      <c r="C626" s="15"/>
      <c r="D626" s="15"/>
      <c r="E626" s="21"/>
      <c r="F626" s="15"/>
      <c r="G626" s="15"/>
      <c r="H626" s="15"/>
      <c r="I626" s="15"/>
      <c r="J626" s="15"/>
      <c r="K626" s="15"/>
      <c r="L626" s="15"/>
      <c r="M626" s="15"/>
      <c r="N626" s="21"/>
      <c r="O626" s="21"/>
      <c r="P626" s="21"/>
      <c r="Q626" s="15"/>
      <c r="R626" s="15"/>
      <c r="S626" s="15"/>
      <c r="T626" s="15"/>
      <c r="U626" s="15"/>
      <c r="V626" s="21"/>
      <c r="W626" s="15"/>
    </row>
    <row r="627" spans="1:23">
      <c r="A627" s="15"/>
      <c r="B627" s="15"/>
      <c r="C627" s="15"/>
      <c r="D627" s="15"/>
      <c r="E627" s="21"/>
      <c r="F627" s="15"/>
      <c r="G627" s="15"/>
      <c r="H627" s="15"/>
      <c r="I627" s="15"/>
      <c r="J627" s="15"/>
      <c r="K627" s="15"/>
      <c r="L627" s="15"/>
      <c r="M627" s="15"/>
      <c r="N627" s="21"/>
      <c r="O627" s="21"/>
      <c r="P627" s="21"/>
      <c r="Q627" s="15"/>
      <c r="R627" s="15"/>
      <c r="S627" s="15"/>
      <c r="T627" s="15"/>
      <c r="U627" s="15"/>
      <c r="V627" s="21"/>
      <c r="W627" s="15"/>
    </row>
    <row r="628" spans="1:23">
      <c r="A628" s="15"/>
      <c r="B628" s="15"/>
      <c r="C628" s="15"/>
      <c r="D628" s="15"/>
      <c r="E628" s="21"/>
      <c r="F628" s="15"/>
      <c r="G628" s="15"/>
      <c r="H628" s="15"/>
      <c r="I628" s="15"/>
      <c r="J628" s="15"/>
      <c r="K628" s="15"/>
      <c r="L628" s="15"/>
      <c r="M628" s="15"/>
      <c r="N628" s="21"/>
      <c r="O628" s="21"/>
      <c r="P628" s="21"/>
      <c r="Q628" s="15"/>
      <c r="R628" s="15"/>
      <c r="S628" s="15"/>
      <c r="T628" s="15"/>
      <c r="U628" s="15"/>
      <c r="V628" s="21"/>
      <c r="W628" s="15"/>
    </row>
    <row r="629" spans="1:23">
      <c r="A629" s="15"/>
      <c r="B629" s="15"/>
      <c r="C629" s="15"/>
      <c r="D629" s="15"/>
      <c r="E629" s="21"/>
      <c r="F629" s="15"/>
      <c r="G629" s="15"/>
      <c r="H629" s="15"/>
      <c r="I629" s="15"/>
      <c r="J629" s="15"/>
      <c r="K629" s="15"/>
      <c r="L629" s="15"/>
      <c r="M629" s="15"/>
      <c r="N629" s="21"/>
      <c r="O629" s="21"/>
      <c r="P629" s="21"/>
      <c r="Q629" s="15"/>
      <c r="R629" s="15"/>
      <c r="S629" s="15"/>
      <c r="T629" s="15"/>
      <c r="U629" s="15"/>
      <c r="V629" s="21"/>
      <c r="W629" s="15"/>
    </row>
    <row r="630" spans="1:23">
      <c r="A630" s="15"/>
      <c r="B630" s="15"/>
      <c r="C630" s="15"/>
      <c r="D630" s="15"/>
      <c r="E630" s="21"/>
      <c r="F630" s="15"/>
      <c r="G630" s="15"/>
      <c r="H630" s="15"/>
      <c r="I630" s="15"/>
      <c r="J630" s="15"/>
      <c r="K630" s="15"/>
      <c r="L630" s="15"/>
      <c r="M630" s="15"/>
      <c r="N630" s="21"/>
      <c r="O630" s="21"/>
      <c r="P630" s="21"/>
      <c r="Q630" s="15"/>
      <c r="R630" s="15"/>
      <c r="S630" s="15"/>
      <c r="T630" s="15"/>
      <c r="U630" s="15"/>
      <c r="V630" s="21"/>
      <c r="W630" s="15"/>
    </row>
    <row r="631" spans="1:23">
      <c r="A631" s="15"/>
      <c r="B631" s="15"/>
      <c r="C631" s="15"/>
      <c r="D631" s="15"/>
      <c r="E631" s="21"/>
      <c r="F631" s="15"/>
      <c r="G631" s="15"/>
      <c r="H631" s="15"/>
      <c r="I631" s="15"/>
      <c r="J631" s="15"/>
      <c r="K631" s="15"/>
      <c r="L631" s="15"/>
      <c r="M631" s="15"/>
      <c r="N631" s="21"/>
      <c r="O631" s="21"/>
      <c r="P631" s="21"/>
      <c r="Q631" s="15"/>
      <c r="R631" s="15"/>
      <c r="S631" s="15"/>
      <c r="T631" s="15"/>
      <c r="U631" s="15"/>
      <c r="V631" s="21"/>
      <c r="W631" s="15"/>
    </row>
    <row r="632" spans="1:23">
      <c r="A632" s="15"/>
      <c r="B632" s="15"/>
      <c r="C632" s="15"/>
      <c r="D632" s="15"/>
      <c r="E632" s="21"/>
      <c r="F632" s="15"/>
      <c r="G632" s="15"/>
      <c r="H632" s="15"/>
      <c r="I632" s="15"/>
      <c r="J632" s="15"/>
      <c r="K632" s="15"/>
      <c r="L632" s="15"/>
      <c r="M632" s="15"/>
      <c r="N632" s="21"/>
      <c r="O632" s="21"/>
      <c r="P632" s="21"/>
      <c r="Q632" s="15"/>
      <c r="R632" s="15"/>
      <c r="S632" s="15"/>
      <c r="T632" s="15"/>
      <c r="U632" s="15"/>
      <c r="V632" s="21"/>
      <c r="W632" s="15"/>
    </row>
    <row r="633" spans="1:23">
      <c r="A633" s="15"/>
      <c r="B633" s="15"/>
      <c r="C633" s="15"/>
      <c r="D633" s="15"/>
      <c r="E633" s="21"/>
      <c r="F633" s="15"/>
      <c r="G633" s="15"/>
      <c r="H633" s="15"/>
      <c r="I633" s="15"/>
      <c r="J633" s="15"/>
      <c r="K633" s="15"/>
      <c r="L633" s="15"/>
      <c r="M633" s="15"/>
      <c r="N633" s="21"/>
      <c r="O633" s="21"/>
      <c r="P633" s="21"/>
      <c r="Q633" s="15"/>
      <c r="R633" s="15"/>
      <c r="S633" s="15"/>
      <c r="T633" s="15"/>
      <c r="U633" s="15"/>
      <c r="V633" s="21"/>
      <c r="W633" s="15"/>
    </row>
    <row r="634" spans="1:23">
      <c r="A634" s="15"/>
      <c r="B634" s="15"/>
      <c r="C634" s="15"/>
      <c r="D634" s="15"/>
      <c r="E634" s="21"/>
      <c r="F634" s="15"/>
      <c r="G634" s="15"/>
      <c r="H634" s="15"/>
      <c r="I634" s="15"/>
      <c r="J634" s="15"/>
      <c r="K634" s="15"/>
      <c r="L634" s="15"/>
      <c r="M634" s="15"/>
      <c r="N634" s="21"/>
      <c r="O634" s="21"/>
      <c r="P634" s="21"/>
      <c r="Q634" s="15"/>
      <c r="R634" s="15"/>
      <c r="S634" s="15"/>
      <c r="T634" s="15"/>
      <c r="U634" s="15"/>
      <c r="V634" s="21"/>
      <c r="W634" s="15"/>
    </row>
    <row r="635" spans="1:23">
      <c r="A635" s="15"/>
      <c r="B635" s="15"/>
      <c r="C635" s="15"/>
      <c r="D635" s="15"/>
      <c r="E635" s="21"/>
      <c r="F635" s="15"/>
      <c r="G635" s="15"/>
      <c r="H635" s="15"/>
      <c r="I635" s="15"/>
      <c r="J635" s="15"/>
      <c r="K635" s="15"/>
      <c r="L635" s="15"/>
      <c r="M635" s="15"/>
      <c r="N635" s="21"/>
      <c r="O635" s="21"/>
      <c r="P635" s="21"/>
      <c r="Q635" s="15"/>
      <c r="R635" s="15"/>
      <c r="S635" s="15"/>
      <c r="T635" s="15"/>
      <c r="U635" s="15"/>
      <c r="V635" s="21"/>
      <c r="W635" s="15"/>
    </row>
    <row r="636" spans="1:23">
      <c r="A636" s="15"/>
      <c r="B636" s="15"/>
      <c r="C636" s="15"/>
      <c r="D636" s="15"/>
      <c r="E636" s="21"/>
      <c r="F636" s="15"/>
      <c r="G636" s="15"/>
      <c r="H636" s="15"/>
      <c r="I636" s="15"/>
      <c r="J636" s="15"/>
      <c r="K636" s="15"/>
      <c r="L636" s="15"/>
      <c r="M636" s="15"/>
      <c r="N636" s="21"/>
      <c r="O636" s="21"/>
      <c r="P636" s="21"/>
      <c r="Q636" s="15"/>
      <c r="R636" s="15"/>
      <c r="S636" s="15"/>
      <c r="T636" s="15"/>
      <c r="U636" s="15"/>
      <c r="V636" s="21"/>
      <c r="W636" s="15"/>
    </row>
    <row r="637" spans="1:23">
      <c r="A637" s="15"/>
      <c r="B637" s="15"/>
      <c r="C637" s="15"/>
      <c r="D637" s="15"/>
      <c r="E637" s="21"/>
      <c r="F637" s="15"/>
      <c r="G637" s="15"/>
      <c r="H637" s="15"/>
      <c r="I637" s="15"/>
      <c r="J637" s="15"/>
      <c r="K637" s="15"/>
      <c r="L637" s="15"/>
      <c r="M637" s="15"/>
      <c r="N637" s="21"/>
      <c r="O637" s="21"/>
      <c r="P637" s="21"/>
      <c r="Q637" s="15"/>
      <c r="R637" s="15"/>
      <c r="S637" s="15"/>
      <c r="T637" s="15"/>
      <c r="U637" s="15"/>
      <c r="V637" s="21"/>
      <c r="W637" s="15"/>
    </row>
    <row r="638" spans="1:23">
      <c r="A638" s="15"/>
      <c r="B638" s="15"/>
      <c r="C638" s="15"/>
      <c r="D638" s="15"/>
      <c r="E638" s="21"/>
      <c r="F638" s="15"/>
      <c r="G638" s="15"/>
      <c r="H638" s="15"/>
      <c r="I638" s="15"/>
      <c r="J638" s="15"/>
      <c r="K638" s="15"/>
      <c r="L638" s="15"/>
      <c r="M638" s="15"/>
      <c r="N638" s="21"/>
      <c r="O638" s="21"/>
      <c r="P638" s="21"/>
      <c r="Q638" s="15"/>
      <c r="R638" s="15"/>
      <c r="S638" s="15"/>
      <c r="T638" s="15"/>
      <c r="U638" s="15"/>
      <c r="V638" s="21"/>
      <c r="W638" s="15"/>
    </row>
    <row r="639" spans="1:23">
      <c r="A639" s="15"/>
      <c r="B639" s="15"/>
      <c r="C639" s="15"/>
      <c r="D639" s="15"/>
      <c r="E639" s="21"/>
      <c r="F639" s="15"/>
      <c r="G639" s="15"/>
      <c r="H639" s="15"/>
      <c r="I639" s="15"/>
      <c r="J639" s="15"/>
      <c r="K639" s="15"/>
      <c r="L639" s="15"/>
      <c r="M639" s="15"/>
      <c r="N639" s="21"/>
      <c r="O639" s="21"/>
      <c r="P639" s="21"/>
      <c r="Q639" s="15"/>
      <c r="R639" s="15"/>
      <c r="S639" s="15"/>
      <c r="T639" s="15"/>
      <c r="U639" s="15"/>
      <c r="V639" s="21"/>
      <c r="W639" s="15"/>
    </row>
    <row r="640" spans="1:23">
      <c r="A640" s="15"/>
      <c r="B640" s="15"/>
      <c r="C640" s="15"/>
      <c r="D640" s="15"/>
      <c r="E640" s="21"/>
      <c r="F640" s="15"/>
      <c r="G640" s="15"/>
      <c r="H640" s="15"/>
      <c r="I640" s="15"/>
      <c r="J640" s="15"/>
      <c r="K640" s="15"/>
      <c r="L640" s="15"/>
      <c r="M640" s="15"/>
      <c r="N640" s="21"/>
      <c r="O640" s="21"/>
      <c r="P640" s="21"/>
      <c r="Q640" s="15"/>
      <c r="R640" s="15"/>
      <c r="S640" s="15"/>
      <c r="T640" s="15"/>
      <c r="U640" s="15"/>
      <c r="V640" s="21"/>
      <c r="W640" s="15"/>
    </row>
    <row r="641" spans="1:23">
      <c r="A641" s="15"/>
      <c r="B641" s="15"/>
      <c r="C641" s="15"/>
      <c r="D641" s="15"/>
      <c r="E641" s="21"/>
      <c r="F641" s="15"/>
      <c r="G641" s="15"/>
      <c r="H641" s="15"/>
      <c r="I641" s="15"/>
      <c r="J641" s="15"/>
      <c r="K641" s="15"/>
      <c r="L641" s="15"/>
      <c r="M641" s="15"/>
      <c r="N641" s="21"/>
      <c r="O641" s="21"/>
      <c r="P641" s="21"/>
      <c r="Q641" s="15"/>
      <c r="R641" s="15"/>
      <c r="S641" s="15"/>
      <c r="T641" s="15"/>
      <c r="U641" s="15"/>
      <c r="V641" s="21"/>
      <c r="W641" s="15"/>
    </row>
    <row r="642" spans="1:23">
      <c r="A642" s="15"/>
      <c r="B642" s="15"/>
      <c r="C642" s="15"/>
      <c r="D642" s="15"/>
      <c r="E642" s="21"/>
      <c r="F642" s="15"/>
      <c r="G642" s="15"/>
      <c r="H642" s="15"/>
      <c r="I642" s="15"/>
      <c r="J642" s="15"/>
      <c r="K642" s="15"/>
      <c r="L642" s="15"/>
      <c r="M642" s="15"/>
      <c r="N642" s="21"/>
      <c r="O642" s="21"/>
      <c r="P642" s="21"/>
      <c r="Q642" s="15"/>
      <c r="R642" s="15"/>
      <c r="S642" s="15"/>
      <c r="T642" s="15"/>
      <c r="U642" s="15"/>
      <c r="V642" s="21"/>
      <c r="W642" s="15"/>
    </row>
    <row r="643" spans="1:23">
      <c r="A643" s="15"/>
      <c r="B643" s="15"/>
      <c r="C643" s="15"/>
      <c r="D643" s="15"/>
      <c r="E643" s="21"/>
      <c r="F643" s="15"/>
      <c r="G643" s="15"/>
      <c r="H643" s="15"/>
      <c r="I643" s="15"/>
      <c r="J643" s="15"/>
      <c r="K643" s="15"/>
      <c r="L643" s="15"/>
      <c r="M643" s="15"/>
      <c r="N643" s="21"/>
      <c r="O643" s="21"/>
      <c r="P643" s="21"/>
      <c r="Q643" s="15"/>
      <c r="R643" s="15"/>
      <c r="S643" s="15"/>
      <c r="T643" s="15"/>
      <c r="U643" s="15"/>
      <c r="V643" s="21"/>
      <c r="W643" s="15"/>
    </row>
    <row r="644" spans="1:23">
      <c r="A644" s="2"/>
      <c r="B644" s="2"/>
      <c r="C644" s="2"/>
      <c r="D644" s="2"/>
      <c r="E644" s="22"/>
      <c r="F644" s="2"/>
      <c r="G644" s="2"/>
      <c r="H644" s="2"/>
      <c r="I644" s="2"/>
      <c r="J644" s="2"/>
      <c r="K644" s="2"/>
      <c r="L644" s="2"/>
      <c r="M644" s="2"/>
      <c r="N644" s="22"/>
      <c r="O644" s="22"/>
      <c r="P644" s="22"/>
      <c r="Q644" s="2"/>
      <c r="R644" s="2"/>
      <c r="S644" s="2"/>
      <c r="T644" s="2"/>
      <c r="U644" s="2"/>
      <c r="V644" s="22"/>
      <c r="W644" s="2"/>
    </row>
    <row r="645" spans="1:23">
      <c r="A645" s="2"/>
      <c r="B645" s="2"/>
      <c r="C645" s="2"/>
      <c r="D645" s="2"/>
      <c r="E645" s="22"/>
      <c r="F645" s="2"/>
      <c r="G645" s="2"/>
      <c r="H645" s="2"/>
      <c r="I645" s="2"/>
      <c r="J645" s="2"/>
      <c r="K645" s="2"/>
      <c r="L645" s="2"/>
      <c r="M645" s="2"/>
      <c r="N645" s="22"/>
      <c r="O645" s="22"/>
      <c r="P645" s="22"/>
      <c r="Q645" s="2"/>
      <c r="R645" s="2"/>
      <c r="S645" s="2"/>
      <c r="T645" s="2"/>
      <c r="U645" s="2"/>
      <c r="V645" s="22"/>
      <c r="W645" s="2"/>
    </row>
    <row r="646" spans="1:23">
      <c r="A646" s="2"/>
      <c r="B646" s="2"/>
      <c r="C646" s="2"/>
      <c r="D646" s="2"/>
      <c r="E646" s="22"/>
      <c r="F646" s="2"/>
      <c r="G646" s="2"/>
      <c r="H646" s="2"/>
      <c r="I646" s="2"/>
      <c r="J646" s="2"/>
      <c r="K646" s="2"/>
      <c r="L646" s="2"/>
      <c r="M646" s="2"/>
      <c r="N646" s="22"/>
      <c r="O646" s="22"/>
      <c r="P646" s="22"/>
      <c r="Q646" s="2"/>
      <c r="R646" s="2"/>
      <c r="S646" s="2"/>
      <c r="T646" s="2"/>
      <c r="U646" s="2"/>
      <c r="V646" s="22"/>
      <c r="W646" s="2"/>
    </row>
    <row r="647" spans="1:23">
      <c r="A647" s="2"/>
      <c r="B647" s="2"/>
      <c r="C647" s="2"/>
      <c r="D647" s="2"/>
      <c r="E647" s="22"/>
      <c r="F647" s="2"/>
      <c r="G647" s="2"/>
      <c r="H647" s="2"/>
      <c r="I647" s="2"/>
      <c r="J647" s="2"/>
      <c r="K647" s="2"/>
      <c r="L647" s="2"/>
      <c r="M647" s="2"/>
      <c r="N647" s="22"/>
      <c r="O647" s="22"/>
      <c r="P647" s="22"/>
      <c r="Q647" s="2"/>
      <c r="R647" s="2"/>
      <c r="S647" s="2"/>
      <c r="T647" s="2"/>
      <c r="U647" s="2"/>
      <c r="V647" s="22"/>
      <c r="W647" s="2"/>
    </row>
    <row r="648" spans="1:23">
      <c r="A648" s="2"/>
      <c r="B648" s="2"/>
      <c r="C648" s="2"/>
      <c r="D648" s="2"/>
      <c r="E648" s="22"/>
      <c r="F648" s="2"/>
      <c r="G648" s="2"/>
      <c r="H648" s="2"/>
      <c r="I648" s="2"/>
      <c r="J648" s="2"/>
      <c r="K648" s="2"/>
      <c r="L648" s="2"/>
      <c r="M648" s="2"/>
      <c r="N648" s="22"/>
      <c r="O648" s="22"/>
      <c r="P648" s="22"/>
      <c r="Q648" s="2"/>
      <c r="R648" s="2"/>
      <c r="S648" s="2"/>
      <c r="T648" s="2"/>
      <c r="U648" s="2"/>
      <c r="V648" s="22"/>
      <c r="W648" s="2"/>
    </row>
    <row r="649" spans="1:23">
      <c r="A649" s="2"/>
      <c r="B649" s="2"/>
      <c r="C649" s="2"/>
      <c r="D649" s="2"/>
      <c r="E649" s="22"/>
      <c r="F649" s="2"/>
      <c r="G649" s="2"/>
      <c r="H649" s="2"/>
      <c r="I649" s="2"/>
      <c r="J649" s="2"/>
      <c r="K649" s="2"/>
      <c r="L649" s="2"/>
      <c r="M649" s="2"/>
      <c r="N649" s="22"/>
      <c r="O649" s="22"/>
      <c r="P649" s="22"/>
      <c r="Q649" s="2"/>
      <c r="R649" s="2"/>
      <c r="S649" s="2"/>
      <c r="T649" s="2"/>
      <c r="U649" s="2"/>
      <c r="V649" s="22"/>
      <c r="W649" s="2"/>
    </row>
    <row r="650" spans="1:23">
      <c r="A650" s="2"/>
      <c r="B650" s="2"/>
      <c r="C650" s="2"/>
      <c r="D650" s="2"/>
      <c r="E650" s="22"/>
      <c r="F650" s="2"/>
      <c r="G650" s="2"/>
      <c r="H650" s="2"/>
      <c r="I650" s="2"/>
      <c r="J650" s="2"/>
      <c r="K650" s="2"/>
      <c r="L650" s="2"/>
      <c r="M650" s="2"/>
      <c r="N650" s="22"/>
      <c r="O650" s="22"/>
      <c r="P650" s="22"/>
      <c r="Q650" s="2"/>
      <c r="R650" s="2"/>
      <c r="S650" s="2"/>
      <c r="T650" s="2"/>
      <c r="U650" s="2"/>
      <c r="V650" s="22"/>
      <c r="W650" s="2"/>
    </row>
    <row r="651" spans="1:23">
      <c r="A651" s="2"/>
      <c r="B651" s="2"/>
      <c r="C651" s="2"/>
      <c r="D651" s="2"/>
      <c r="E651" s="22"/>
      <c r="F651" s="2"/>
      <c r="G651" s="2"/>
      <c r="H651" s="2"/>
      <c r="I651" s="2"/>
      <c r="J651" s="2"/>
      <c r="K651" s="2"/>
      <c r="L651" s="2"/>
      <c r="M651" s="2"/>
      <c r="N651" s="22"/>
      <c r="O651" s="22"/>
      <c r="P651" s="22"/>
      <c r="Q651" s="2"/>
      <c r="R651" s="2"/>
      <c r="S651" s="2"/>
      <c r="T651" s="2"/>
      <c r="U651" s="2"/>
      <c r="V651" s="22"/>
      <c r="W651" s="2"/>
    </row>
    <row r="652" spans="1:23">
      <c r="A652" s="2"/>
      <c r="B652" s="2"/>
      <c r="C652" s="2"/>
      <c r="D652" s="2"/>
      <c r="E652" s="22"/>
      <c r="F652" s="2"/>
      <c r="G652" s="2"/>
      <c r="H652" s="2"/>
      <c r="I652" s="2"/>
      <c r="J652" s="2"/>
      <c r="K652" s="2"/>
      <c r="L652" s="2"/>
      <c r="M652" s="2"/>
      <c r="N652" s="22"/>
      <c r="O652" s="22"/>
      <c r="P652" s="22"/>
      <c r="Q652" s="2"/>
      <c r="R652" s="2"/>
      <c r="S652" s="2"/>
      <c r="T652" s="2"/>
      <c r="U652" s="2"/>
      <c r="V652" s="22"/>
      <c r="W652" s="2"/>
    </row>
    <row r="653" spans="1:23">
      <c r="A653" s="2"/>
      <c r="B653" s="2"/>
      <c r="C653" s="2"/>
      <c r="D653" s="2"/>
      <c r="E653" s="22"/>
      <c r="F653" s="2"/>
      <c r="G653" s="2"/>
      <c r="H653" s="2"/>
      <c r="I653" s="2"/>
      <c r="J653" s="2"/>
      <c r="K653" s="2"/>
      <c r="L653" s="2"/>
      <c r="M653" s="2"/>
      <c r="N653" s="22"/>
      <c r="O653" s="22"/>
      <c r="P653" s="22"/>
      <c r="Q653" s="2"/>
      <c r="R653" s="2"/>
      <c r="S653" s="2"/>
      <c r="T653" s="2"/>
      <c r="U653" s="2"/>
      <c r="V653" s="22"/>
      <c r="W653" s="2"/>
    </row>
    <row r="654" spans="1:23">
      <c r="A654" s="2"/>
      <c r="B654" s="2"/>
      <c r="C654" s="2"/>
      <c r="D654" s="2"/>
      <c r="E654" s="22"/>
      <c r="F654" s="2"/>
      <c r="G654" s="2"/>
      <c r="H654" s="2"/>
      <c r="I654" s="2"/>
      <c r="J654" s="2"/>
      <c r="K654" s="2"/>
      <c r="L654" s="2"/>
      <c r="M654" s="2"/>
      <c r="N654" s="22"/>
      <c r="O654" s="22"/>
      <c r="P654" s="22"/>
      <c r="Q654" s="2"/>
      <c r="R654" s="2"/>
      <c r="S654" s="2"/>
      <c r="T654" s="2"/>
      <c r="U654" s="2"/>
      <c r="V654" s="22"/>
      <c r="W654" s="2"/>
    </row>
    <row r="655" spans="1:23">
      <c r="A655" s="2"/>
      <c r="B655" s="2"/>
      <c r="C655" s="2"/>
      <c r="D655" s="2"/>
      <c r="E655" s="22"/>
      <c r="F655" s="2"/>
      <c r="G655" s="2"/>
      <c r="H655" s="2"/>
      <c r="I655" s="2"/>
      <c r="J655" s="2"/>
      <c r="K655" s="2"/>
      <c r="L655" s="2"/>
      <c r="M655" s="2"/>
      <c r="N655" s="22"/>
      <c r="O655" s="22"/>
      <c r="P655" s="22"/>
      <c r="Q655" s="2"/>
      <c r="R655" s="2"/>
      <c r="S655" s="2"/>
      <c r="T655" s="2"/>
      <c r="U655" s="2"/>
      <c r="V655" s="22"/>
      <c r="W655" s="2"/>
    </row>
    <row r="656" spans="1:23">
      <c r="A656" s="2"/>
      <c r="B656" s="2"/>
      <c r="C656" s="2"/>
      <c r="D656" s="2"/>
      <c r="E656" s="22"/>
      <c r="F656" s="2"/>
      <c r="G656" s="2"/>
      <c r="H656" s="2"/>
      <c r="I656" s="2"/>
      <c r="J656" s="2"/>
      <c r="K656" s="2"/>
      <c r="L656" s="2"/>
      <c r="M656" s="2"/>
      <c r="N656" s="22"/>
      <c r="O656" s="22"/>
      <c r="P656" s="22"/>
      <c r="Q656" s="2"/>
      <c r="R656" s="2"/>
      <c r="S656" s="2"/>
      <c r="T656" s="2"/>
      <c r="U656" s="2"/>
      <c r="V656" s="22"/>
      <c r="W656" s="2"/>
    </row>
    <row r="657" spans="1:23">
      <c r="A657" s="2"/>
      <c r="B657" s="2"/>
      <c r="C657" s="2"/>
      <c r="D657" s="2"/>
      <c r="E657" s="22"/>
      <c r="F657" s="2"/>
      <c r="G657" s="2"/>
      <c r="H657" s="2"/>
      <c r="I657" s="2"/>
      <c r="J657" s="2"/>
      <c r="K657" s="2"/>
      <c r="L657" s="2"/>
      <c r="M657" s="2"/>
      <c r="N657" s="22"/>
      <c r="O657" s="22"/>
      <c r="P657" s="22"/>
      <c r="Q657" s="2"/>
      <c r="R657" s="2"/>
      <c r="S657" s="2"/>
      <c r="T657" s="2"/>
      <c r="U657" s="2"/>
      <c r="V657" s="22"/>
      <c r="W657" s="2"/>
    </row>
    <row r="658" spans="1:23">
      <c r="A658" s="2"/>
      <c r="B658" s="2"/>
      <c r="C658" s="2"/>
      <c r="D658" s="2"/>
      <c r="E658" s="22"/>
      <c r="F658" s="2"/>
      <c r="G658" s="2"/>
      <c r="H658" s="2"/>
      <c r="I658" s="2"/>
      <c r="J658" s="2"/>
      <c r="K658" s="2"/>
      <c r="L658" s="2"/>
      <c r="M658" s="2"/>
      <c r="N658" s="22"/>
      <c r="O658" s="22"/>
      <c r="P658" s="22"/>
      <c r="Q658" s="2"/>
      <c r="R658" s="2"/>
      <c r="S658" s="2"/>
      <c r="T658" s="2"/>
      <c r="U658" s="2"/>
      <c r="V658" s="22"/>
      <c r="W658" s="2"/>
    </row>
    <row r="659" spans="1:23">
      <c r="A659" s="2"/>
      <c r="B659" s="2"/>
      <c r="C659" s="2"/>
      <c r="D659" s="2"/>
      <c r="E659" s="22"/>
      <c r="F659" s="2"/>
      <c r="G659" s="2"/>
      <c r="H659" s="2"/>
      <c r="I659" s="2"/>
      <c r="J659" s="2"/>
      <c r="K659" s="2"/>
      <c r="L659" s="2"/>
      <c r="M659" s="2"/>
      <c r="N659" s="22"/>
      <c r="O659" s="22"/>
      <c r="P659" s="22"/>
      <c r="Q659" s="2"/>
      <c r="R659" s="2"/>
      <c r="S659" s="2"/>
      <c r="T659" s="2"/>
      <c r="U659" s="2"/>
      <c r="V659" s="22"/>
      <c r="W659" s="2"/>
    </row>
    <row r="660" spans="1:23">
      <c r="A660" s="2"/>
      <c r="B660" s="2"/>
      <c r="C660" s="2"/>
      <c r="D660" s="2"/>
      <c r="E660" s="22"/>
      <c r="F660" s="2"/>
      <c r="G660" s="2"/>
      <c r="H660" s="2"/>
      <c r="I660" s="2"/>
      <c r="J660" s="2"/>
      <c r="K660" s="2"/>
      <c r="L660" s="2"/>
      <c r="M660" s="2"/>
      <c r="N660" s="22"/>
      <c r="O660" s="22"/>
      <c r="P660" s="22"/>
      <c r="Q660" s="2"/>
      <c r="R660" s="2"/>
      <c r="S660" s="2"/>
      <c r="T660" s="2"/>
      <c r="U660" s="2"/>
      <c r="V660" s="22"/>
      <c r="W660" s="2"/>
    </row>
    <row r="661" spans="1:23">
      <c r="A661" s="2"/>
      <c r="B661" s="2"/>
      <c r="C661" s="2"/>
      <c r="D661" s="2"/>
      <c r="E661" s="22"/>
      <c r="F661" s="2"/>
      <c r="G661" s="2"/>
      <c r="H661" s="2"/>
      <c r="I661" s="2"/>
      <c r="J661" s="2"/>
      <c r="K661" s="2"/>
      <c r="L661" s="2"/>
      <c r="M661" s="2"/>
      <c r="N661" s="22"/>
      <c r="O661" s="22"/>
      <c r="P661" s="22"/>
      <c r="Q661" s="2"/>
      <c r="R661" s="2"/>
      <c r="S661" s="2"/>
      <c r="T661" s="2"/>
      <c r="U661" s="2"/>
      <c r="V661" s="22"/>
      <c r="W661" s="2"/>
    </row>
    <row r="662" spans="1:23">
      <c r="A662" s="2"/>
      <c r="B662" s="2"/>
      <c r="C662" s="2"/>
      <c r="D662" s="2"/>
      <c r="E662" s="22"/>
      <c r="F662" s="2"/>
      <c r="G662" s="2"/>
      <c r="H662" s="2"/>
      <c r="I662" s="2"/>
      <c r="J662" s="2"/>
      <c r="K662" s="2"/>
      <c r="L662" s="2"/>
      <c r="M662" s="2"/>
      <c r="N662" s="22"/>
      <c r="O662" s="22"/>
      <c r="P662" s="22"/>
      <c r="Q662" s="2"/>
      <c r="R662" s="2"/>
      <c r="S662" s="2"/>
      <c r="T662" s="2"/>
      <c r="U662" s="2"/>
      <c r="V662" s="22"/>
      <c r="W662" s="2"/>
    </row>
    <row r="663" spans="1:23">
      <c r="A663" s="2"/>
      <c r="B663" s="2"/>
      <c r="C663" s="2"/>
      <c r="D663" s="2"/>
      <c r="E663" s="22"/>
      <c r="F663" s="2"/>
      <c r="G663" s="2"/>
      <c r="H663" s="2"/>
      <c r="I663" s="2"/>
      <c r="J663" s="2"/>
      <c r="K663" s="2"/>
      <c r="L663" s="2"/>
      <c r="M663" s="2"/>
      <c r="N663" s="22"/>
      <c r="O663" s="22"/>
      <c r="P663" s="22"/>
      <c r="Q663" s="2"/>
      <c r="R663" s="2"/>
      <c r="S663" s="2"/>
      <c r="T663" s="2"/>
      <c r="U663" s="2"/>
      <c r="V663" s="22"/>
      <c r="W663" s="2"/>
    </row>
    <row r="664" spans="1:23">
      <c r="A664" s="2"/>
      <c r="B664" s="2"/>
      <c r="C664" s="2"/>
      <c r="D664" s="2"/>
      <c r="E664" s="22"/>
      <c r="F664" s="2"/>
      <c r="G664" s="2"/>
      <c r="H664" s="2"/>
      <c r="I664" s="2"/>
      <c r="J664" s="2"/>
      <c r="K664" s="2"/>
      <c r="L664" s="2"/>
      <c r="M664" s="2"/>
      <c r="N664" s="22"/>
      <c r="O664" s="22"/>
      <c r="P664" s="22"/>
      <c r="Q664" s="2"/>
      <c r="R664" s="2"/>
      <c r="S664" s="2"/>
      <c r="T664" s="2"/>
      <c r="U664" s="2"/>
      <c r="V664" s="22"/>
      <c r="W664" s="2"/>
    </row>
    <row r="665" spans="1:23">
      <c r="A665" s="2"/>
      <c r="B665" s="2"/>
      <c r="C665" s="2"/>
      <c r="D665" s="2"/>
      <c r="E665" s="22"/>
      <c r="F665" s="2"/>
      <c r="G665" s="2"/>
      <c r="H665" s="2"/>
      <c r="I665" s="2"/>
      <c r="J665" s="2"/>
      <c r="K665" s="2"/>
      <c r="L665" s="2"/>
      <c r="M665" s="2"/>
      <c r="N665" s="22"/>
      <c r="O665" s="22"/>
      <c r="P665" s="22"/>
      <c r="Q665" s="2"/>
      <c r="R665" s="2"/>
      <c r="S665" s="2"/>
      <c r="T665" s="2"/>
      <c r="U665" s="2"/>
      <c r="V665" s="22"/>
      <c r="W665" s="2"/>
    </row>
    <row r="666" spans="1:23">
      <c r="A666" s="2"/>
      <c r="B666" s="2"/>
      <c r="C666" s="2"/>
      <c r="D666" s="2"/>
      <c r="E666" s="22"/>
      <c r="F666" s="2"/>
      <c r="G666" s="2"/>
      <c r="H666" s="2"/>
      <c r="I666" s="2"/>
      <c r="J666" s="2"/>
      <c r="K666" s="2"/>
      <c r="L666" s="2"/>
      <c r="M666" s="2"/>
      <c r="N666" s="22"/>
      <c r="O666" s="22"/>
      <c r="P666" s="22"/>
      <c r="Q666" s="2"/>
      <c r="R666" s="2"/>
      <c r="S666" s="2"/>
      <c r="T666" s="2"/>
      <c r="U666" s="2"/>
      <c r="V666" s="22"/>
      <c r="W666" s="2"/>
    </row>
    <row r="667" spans="1:23">
      <c r="A667" s="2"/>
      <c r="B667" s="2"/>
      <c r="C667" s="2"/>
      <c r="D667" s="2"/>
      <c r="E667" s="22"/>
      <c r="F667" s="2"/>
      <c r="G667" s="2"/>
      <c r="H667" s="2"/>
      <c r="I667" s="2"/>
      <c r="J667" s="2"/>
      <c r="K667" s="2"/>
      <c r="L667" s="2"/>
      <c r="M667" s="2"/>
      <c r="N667" s="22"/>
      <c r="O667" s="22"/>
      <c r="P667" s="22"/>
      <c r="Q667" s="2"/>
      <c r="R667" s="2"/>
      <c r="S667" s="2"/>
      <c r="T667" s="2"/>
      <c r="U667" s="2"/>
      <c r="V667" s="22"/>
      <c r="W667" s="2"/>
    </row>
    <row r="668" spans="1:23">
      <c r="A668" s="2"/>
      <c r="B668" s="2"/>
      <c r="C668" s="2"/>
      <c r="D668" s="2"/>
      <c r="E668" s="22"/>
      <c r="F668" s="2"/>
      <c r="G668" s="2"/>
      <c r="H668" s="2"/>
      <c r="I668" s="2"/>
      <c r="J668" s="2"/>
      <c r="K668" s="2"/>
      <c r="L668" s="2"/>
      <c r="M668" s="2"/>
      <c r="N668" s="22"/>
      <c r="O668" s="22"/>
      <c r="P668" s="22"/>
      <c r="Q668" s="2"/>
      <c r="R668" s="2"/>
      <c r="S668" s="2"/>
      <c r="T668" s="2"/>
      <c r="U668" s="2"/>
      <c r="V668" s="22"/>
      <c r="W668" s="2"/>
    </row>
    <row r="669" spans="1:23">
      <c r="A669" s="2"/>
      <c r="B669" s="2"/>
      <c r="C669" s="2"/>
      <c r="D669" s="2"/>
      <c r="E669" s="22"/>
      <c r="F669" s="2"/>
      <c r="G669" s="2"/>
      <c r="H669" s="2"/>
      <c r="I669" s="2"/>
      <c r="J669" s="2"/>
      <c r="K669" s="2"/>
      <c r="L669" s="2"/>
      <c r="M669" s="2"/>
      <c r="N669" s="22"/>
      <c r="O669" s="22"/>
      <c r="P669" s="22"/>
      <c r="Q669" s="2"/>
      <c r="R669" s="2"/>
      <c r="S669" s="2"/>
      <c r="T669" s="2"/>
      <c r="U669" s="2"/>
      <c r="V669" s="22"/>
      <c r="W669" s="2"/>
    </row>
    <row r="670" spans="1:23">
      <c r="A670" s="2"/>
      <c r="B670" s="2"/>
      <c r="C670" s="2"/>
      <c r="D670" s="2"/>
      <c r="E670" s="22"/>
      <c r="F670" s="2"/>
      <c r="G670" s="2"/>
      <c r="H670" s="2"/>
      <c r="I670" s="2"/>
      <c r="J670" s="2"/>
      <c r="K670" s="2"/>
      <c r="L670" s="2"/>
      <c r="M670" s="2"/>
      <c r="N670" s="22"/>
      <c r="O670" s="22"/>
      <c r="P670" s="22"/>
      <c r="Q670" s="2"/>
      <c r="R670" s="2"/>
      <c r="S670" s="2"/>
      <c r="T670" s="2"/>
      <c r="U670" s="2"/>
      <c r="V670" s="22"/>
      <c r="W670" s="2"/>
    </row>
    <row r="671" spans="1:23">
      <c r="A671" s="2"/>
      <c r="B671" s="2"/>
      <c r="C671" s="2"/>
      <c r="D671" s="2"/>
      <c r="E671" s="22"/>
      <c r="F671" s="2"/>
      <c r="G671" s="2"/>
      <c r="H671" s="2"/>
      <c r="I671" s="2"/>
      <c r="J671" s="2"/>
      <c r="K671" s="2"/>
      <c r="L671" s="2"/>
      <c r="M671" s="2"/>
      <c r="N671" s="22"/>
      <c r="O671" s="22"/>
      <c r="P671" s="22"/>
      <c r="Q671" s="2"/>
      <c r="R671" s="2"/>
      <c r="S671" s="2"/>
      <c r="T671" s="2"/>
      <c r="U671" s="2"/>
      <c r="V671" s="22"/>
      <c r="W671" s="2"/>
    </row>
    <row r="672" spans="1:23">
      <c r="A672" s="2"/>
      <c r="B672" s="2"/>
      <c r="C672" s="2"/>
      <c r="D672" s="2"/>
      <c r="E672" s="22"/>
      <c r="F672" s="2"/>
      <c r="G672" s="2"/>
      <c r="H672" s="2"/>
      <c r="I672" s="2"/>
      <c r="J672" s="2"/>
      <c r="K672" s="2"/>
      <c r="L672" s="2"/>
      <c r="M672" s="2"/>
      <c r="N672" s="22"/>
      <c r="O672" s="22"/>
      <c r="P672" s="22"/>
      <c r="Q672" s="2"/>
      <c r="R672" s="2"/>
      <c r="S672" s="2"/>
      <c r="T672" s="2"/>
      <c r="U672" s="2"/>
      <c r="V672" s="22"/>
      <c r="W672" s="2"/>
    </row>
    <row r="673" spans="1:23">
      <c r="A673" s="2"/>
      <c r="B673" s="2"/>
      <c r="C673" s="2"/>
      <c r="D673" s="2"/>
      <c r="E673" s="22"/>
      <c r="F673" s="2"/>
      <c r="G673" s="2"/>
      <c r="H673" s="2"/>
      <c r="I673" s="2"/>
      <c r="J673" s="2"/>
      <c r="K673" s="2"/>
      <c r="L673" s="2"/>
      <c r="M673" s="2"/>
      <c r="N673" s="22"/>
      <c r="O673" s="22"/>
      <c r="P673" s="22"/>
      <c r="Q673" s="2"/>
      <c r="R673" s="2"/>
      <c r="S673" s="2"/>
      <c r="T673" s="2"/>
      <c r="U673" s="2"/>
      <c r="V673" s="22"/>
      <c r="W673" s="2"/>
    </row>
    <row r="674" spans="1:23">
      <c r="A674" s="2"/>
      <c r="B674" s="2"/>
      <c r="C674" s="2"/>
      <c r="D674" s="2"/>
      <c r="E674" s="22"/>
      <c r="F674" s="2"/>
      <c r="G674" s="2"/>
      <c r="H674" s="2"/>
      <c r="I674" s="2"/>
      <c r="J674" s="2"/>
      <c r="K674" s="2"/>
      <c r="L674" s="2"/>
      <c r="M674" s="2"/>
      <c r="N674" s="22"/>
      <c r="O674" s="22"/>
      <c r="P674" s="22"/>
      <c r="Q674" s="2"/>
      <c r="R674" s="2"/>
      <c r="S674" s="2"/>
      <c r="T674" s="2"/>
      <c r="U674" s="2"/>
      <c r="V674" s="22"/>
      <c r="W674" s="2"/>
    </row>
    <row r="675" spans="1:23">
      <c r="A675" s="2"/>
      <c r="B675" s="2"/>
      <c r="C675" s="2"/>
      <c r="D675" s="2"/>
      <c r="E675" s="22"/>
      <c r="F675" s="2"/>
      <c r="G675" s="2"/>
      <c r="H675" s="2"/>
      <c r="I675" s="2"/>
      <c r="J675" s="2"/>
      <c r="K675" s="2"/>
      <c r="L675" s="2"/>
      <c r="M675" s="2"/>
      <c r="N675" s="22"/>
      <c r="O675" s="22"/>
      <c r="P675" s="22"/>
      <c r="Q675" s="2"/>
      <c r="R675" s="2"/>
      <c r="S675" s="2"/>
      <c r="T675" s="2"/>
      <c r="U675" s="2"/>
      <c r="V675" s="22"/>
      <c r="W675" s="2"/>
    </row>
    <row r="676" spans="1:23">
      <c r="A676" s="2"/>
      <c r="B676" s="2"/>
      <c r="C676" s="2"/>
      <c r="D676" s="2"/>
      <c r="E676" s="22"/>
      <c r="F676" s="2"/>
      <c r="G676" s="2"/>
      <c r="H676" s="2"/>
      <c r="I676" s="2"/>
      <c r="J676" s="2"/>
      <c r="K676" s="2"/>
      <c r="L676" s="2"/>
      <c r="M676" s="2"/>
      <c r="N676" s="22"/>
      <c r="O676" s="22"/>
      <c r="P676" s="22"/>
      <c r="Q676" s="2"/>
      <c r="R676" s="2"/>
      <c r="S676" s="2"/>
      <c r="T676" s="2"/>
      <c r="U676" s="2"/>
      <c r="V676" s="22"/>
      <c r="W676" s="2"/>
    </row>
    <row r="677" spans="1:23">
      <c r="A677" s="2"/>
      <c r="B677" s="2"/>
      <c r="C677" s="2"/>
      <c r="D677" s="2"/>
      <c r="E677" s="22"/>
      <c r="F677" s="2"/>
      <c r="G677" s="2"/>
      <c r="H677" s="2"/>
      <c r="I677" s="2"/>
      <c r="J677" s="2"/>
      <c r="K677" s="2"/>
      <c r="L677" s="2"/>
      <c r="M677" s="2"/>
      <c r="N677" s="22"/>
      <c r="O677" s="22"/>
      <c r="P677" s="22"/>
      <c r="Q677" s="2"/>
      <c r="R677" s="2"/>
      <c r="S677" s="2"/>
      <c r="T677" s="2"/>
      <c r="U677" s="2"/>
      <c r="V677" s="22"/>
      <c r="W677" s="2"/>
    </row>
    <row r="678" spans="1:23">
      <c r="A678" s="2"/>
      <c r="B678" s="2"/>
      <c r="C678" s="2"/>
      <c r="D678" s="2"/>
      <c r="E678" s="22"/>
      <c r="F678" s="2"/>
      <c r="G678" s="2"/>
      <c r="H678" s="2"/>
      <c r="I678" s="2"/>
      <c r="J678" s="2"/>
      <c r="K678" s="2"/>
      <c r="L678" s="2"/>
      <c r="M678" s="2"/>
      <c r="N678" s="22"/>
      <c r="O678" s="22"/>
      <c r="P678" s="22"/>
      <c r="Q678" s="2"/>
      <c r="R678" s="2"/>
      <c r="S678" s="2"/>
      <c r="T678" s="2"/>
      <c r="U678" s="2"/>
      <c r="V678" s="22"/>
      <c r="W678" s="2"/>
    </row>
    <row r="679" spans="1:23">
      <c r="A679" s="2"/>
      <c r="B679" s="2"/>
      <c r="C679" s="2"/>
      <c r="D679" s="2"/>
      <c r="E679" s="22"/>
      <c r="F679" s="2"/>
      <c r="G679" s="2"/>
      <c r="H679" s="2"/>
      <c r="I679" s="2"/>
      <c r="J679" s="2"/>
      <c r="K679" s="2"/>
      <c r="L679" s="2"/>
      <c r="M679" s="2"/>
      <c r="N679" s="22"/>
      <c r="O679" s="22"/>
      <c r="P679" s="22"/>
      <c r="Q679" s="2"/>
      <c r="R679" s="2"/>
      <c r="S679" s="2"/>
      <c r="T679" s="2"/>
      <c r="U679" s="2"/>
      <c r="V679" s="22"/>
      <c r="W679" s="2"/>
    </row>
    <row r="680" spans="1:23">
      <c r="A680" s="2"/>
      <c r="B680" s="2"/>
      <c r="C680" s="2"/>
      <c r="D680" s="2"/>
      <c r="E680" s="22"/>
      <c r="F680" s="2"/>
      <c r="G680" s="2"/>
      <c r="H680" s="2"/>
      <c r="I680" s="2"/>
      <c r="J680" s="2"/>
      <c r="K680" s="2"/>
      <c r="L680" s="2"/>
      <c r="M680" s="2"/>
      <c r="N680" s="22"/>
      <c r="O680" s="22"/>
      <c r="P680" s="22"/>
      <c r="Q680" s="2"/>
      <c r="R680" s="2"/>
      <c r="S680" s="2"/>
      <c r="T680" s="2"/>
      <c r="U680" s="2"/>
      <c r="V680" s="22"/>
      <c r="W680" s="2"/>
    </row>
    <row r="681" spans="1:23">
      <c r="A681" s="2"/>
      <c r="B681" s="2"/>
      <c r="C681" s="2"/>
      <c r="D681" s="2"/>
      <c r="E681" s="22"/>
      <c r="F681" s="2"/>
      <c r="G681" s="2"/>
      <c r="H681" s="2"/>
      <c r="I681" s="2"/>
      <c r="J681" s="2"/>
      <c r="K681" s="2"/>
      <c r="L681" s="2"/>
      <c r="M681" s="2"/>
      <c r="N681" s="22"/>
      <c r="O681" s="22"/>
      <c r="P681" s="22"/>
      <c r="Q681" s="2"/>
      <c r="R681" s="2"/>
      <c r="S681" s="2"/>
      <c r="T681" s="2"/>
      <c r="U681" s="2"/>
      <c r="V681" s="22"/>
      <c r="W681" s="2"/>
    </row>
    <row r="682" spans="1:23">
      <c r="A682" s="2"/>
      <c r="B682" s="2"/>
      <c r="C682" s="2"/>
      <c r="D682" s="2"/>
      <c r="E682" s="22"/>
      <c r="F682" s="2"/>
      <c r="G682" s="2"/>
      <c r="H682" s="2"/>
      <c r="I682" s="2"/>
      <c r="J682" s="2"/>
      <c r="K682" s="2"/>
      <c r="L682" s="2"/>
      <c r="M682" s="2"/>
      <c r="N682" s="22"/>
      <c r="O682" s="22"/>
      <c r="P682" s="22"/>
      <c r="Q682" s="2"/>
      <c r="R682" s="2"/>
      <c r="S682" s="2"/>
      <c r="T682" s="2"/>
      <c r="U682" s="2"/>
      <c r="V682" s="22"/>
      <c r="W682" s="2"/>
    </row>
    <row r="683" spans="1:23">
      <c r="A683" s="2"/>
      <c r="B683" s="2"/>
      <c r="C683" s="2"/>
      <c r="D683" s="2"/>
      <c r="E683" s="22"/>
      <c r="F683" s="2"/>
      <c r="G683" s="2"/>
      <c r="H683" s="2"/>
      <c r="I683" s="2"/>
      <c r="J683" s="2"/>
      <c r="K683" s="2"/>
      <c r="L683" s="2"/>
      <c r="M683" s="2"/>
      <c r="N683" s="22"/>
      <c r="O683" s="22"/>
      <c r="P683" s="22"/>
      <c r="Q683" s="2"/>
      <c r="R683" s="2"/>
      <c r="S683" s="2"/>
      <c r="T683" s="2"/>
      <c r="U683" s="2"/>
      <c r="V683" s="22"/>
      <c r="W683" s="2"/>
    </row>
    <row r="684" spans="1:23">
      <c r="A684" s="2"/>
      <c r="B684" s="2"/>
      <c r="C684" s="2"/>
      <c r="D684" s="2"/>
      <c r="E684" s="22"/>
      <c r="F684" s="2"/>
      <c r="G684" s="2"/>
      <c r="H684" s="2"/>
      <c r="I684" s="2"/>
      <c r="J684" s="2"/>
      <c r="K684" s="2"/>
      <c r="L684" s="2"/>
      <c r="M684" s="2"/>
      <c r="N684" s="22"/>
      <c r="O684" s="22"/>
      <c r="P684" s="22"/>
      <c r="Q684" s="2"/>
      <c r="R684" s="2"/>
      <c r="S684" s="2"/>
      <c r="T684" s="2"/>
      <c r="U684" s="2"/>
      <c r="V684" s="22"/>
      <c r="W684" s="2"/>
    </row>
    <row r="685" spans="1:23">
      <c r="A685" s="2"/>
      <c r="B685" s="2"/>
      <c r="C685" s="2"/>
      <c r="D685" s="2"/>
      <c r="E685" s="22"/>
      <c r="F685" s="2"/>
      <c r="G685" s="2"/>
      <c r="H685" s="2"/>
      <c r="I685" s="2"/>
      <c r="J685" s="2"/>
      <c r="K685" s="2"/>
      <c r="L685" s="2"/>
      <c r="M685" s="2"/>
      <c r="N685" s="22"/>
      <c r="O685" s="22"/>
      <c r="P685" s="22"/>
      <c r="Q685" s="2"/>
      <c r="R685" s="2"/>
      <c r="S685" s="2"/>
      <c r="T685" s="2"/>
      <c r="U685" s="2"/>
      <c r="V685" s="22"/>
      <c r="W685" s="2"/>
    </row>
    <row r="686" spans="1:23">
      <c r="A686" s="2"/>
      <c r="B686" s="2"/>
      <c r="C686" s="2"/>
      <c r="D686" s="2"/>
      <c r="E686" s="22"/>
      <c r="F686" s="2"/>
      <c r="G686" s="2"/>
      <c r="H686" s="2"/>
      <c r="I686" s="2"/>
      <c r="J686" s="2"/>
      <c r="K686" s="2"/>
      <c r="L686" s="2"/>
      <c r="M686" s="2"/>
      <c r="N686" s="22"/>
      <c r="O686" s="22"/>
      <c r="P686" s="22"/>
      <c r="Q686" s="2"/>
      <c r="R686" s="2"/>
      <c r="S686" s="2"/>
      <c r="T686" s="2"/>
      <c r="U686" s="2"/>
      <c r="V686" s="22"/>
      <c r="W686" s="2"/>
    </row>
    <row r="687" spans="1:23">
      <c r="A687" s="2"/>
      <c r="B687" s="2"/>
      <c r="C687" s="2"/>
      <c r="D687" s="2"/>
      <c r="E687" s="22"/>
      <c r="F687" s="2"/>
      <c r="G687" s="2"/>
      <c r="H687" s="2"/>
      <c r="I687" s="2"/>
      <c r="J687" s="2"/>
      <c r="K687" s="2"/>
      <c r="L687" s="2"/>
      <c r="M687" s="2"/>
      <c r="N687" s="22"/>
      <c r="O687" s="22"/>
      <c r="P687" s="22"/>
      <c r="Q687" s="2"/>
      <c r="R687" s="2"/>
      <c r="S687" s="2"/>
      <c r="T687" s="2"/>
      <c r="U687" s="2"/>
      <c r="V687" s="22"/>
      <c r="W687" s="2"/>
    </row>
    <row r="688" spans="1:23">
      <c r="A688" s="2"/>
      <c r="B688" s="2"/>
      <c r="C688" s="2"/>
      <c r="D688" s="2"/>
      <c r="E688" s="22"/>
      <c r="F688" s="2"/>
      <c r="G688" s="2"/>
      <c r="H688" s="2"/>
      <c r="I688" s="2"/>
      <c r="J688" s="2"/>
      <c r="K688" s="2"/>
      <c r="L688" s="2"/>
      <c r="M688" s="2"/>
      <c r="N688" s="22"/>
      <c r="O688" s="22"/>
      <c r="P688" s="22"/>
      <c r="Q688" s="2"/>
      <c r="R688" s="2"/>
      <c r="S688" s="2"/>
      <c r="T688" s="2"/>
      <c r="U688" s="2"/>
      <c r="V688" s="22"/>
      <c r="W688" s="2"/>
    </row>
    <row r="689" spans="1:23">
      <c r="A689" s="2"/>
      <c r="B689" s="2"/>
      <c r="C689" s="2"/>
      <c r="D689" s="2"/>
      <c r="E689" s="22"/>
      <c r="F689" s="2"/>
      <c r="G689" s="2"/>
      <c r="H689" s="2"/>
      <c r="I689" s="2"/>
      <c r="J689" s="2"/>
      <c r="K689" s="2"/>
      <c r="L689" s="2"/>
      <c r="M689" s="2"/>
      <c r="N689" s="22"/>
      <c r="O689" s="22"/>
      <c r="P689" s="22"/>
      <c r="Q689" s="2"/>
      <c r="R689" s="2"/>
      <c r="S689" s="2"/>
      <c r="T689" s="2"/>
      <c r="U689" s="2"/>
      <c r="V689" s="22"/>
      <c r="W689" s="2"/>
    </row>
    <row r="690" spans="1:23">
      <c r="A690" s="2"/>
      <c r="B690" s="2"/>
      <c r="C690" s="2"/>
      <c r="D690" s="2"/>
      <c r="E690" s="22"/>
      <c r="F690" s="2"/>
      <c r="G690" s="2"/>
      <c r="H690" s="2"/>
      <c r="I690" s="2"/>
      <c r="J690" s="2"/>
      <c r="K690" s="2"/>
      <c r="L690" s="2"/>
      <c r="M690" s="2"/>
      <c r="N690" s="22"/>
      <c r="O690" s="22"/>
      <c r="P690" s="22"/>
      <c r="Q690" s="2"/>
      <c r="R690" s="2"/>
      <c r="S690" s="2"/>
      <c r="T690" s="2"/>
      <c r="U690" s="2"/>
      <c r="V690" s="22"/>
      <c r="W690" s="2"/>
    </row>
    <row r="691" spans="1:23">
      <c r="A691" s="2"/>
      <c r="B691" s="2"/>
      <c r="C691" s="2"/>
      <c r="D691" s="2"/>
      <c r="E691" s="22"/>
      <c r="F691" s="2"/>
      <c r="G691" s="2"/>
      <c r="H691" s="2"/>
      <c r="I691" s="2"/>
      <c r="J691" s="2"/>
      <c r="K691" s="2"/>
      <c r="L691" s="2"/>
      <c r="M691" s="2"/>
      <c r="N691" s="22"/>
      <c r="O691" s="22"/>
      <c r="P691" s="22"/>
      <c r="Q691" s="2"/>
      <c r="R691" s="2"/>
      <c r="S691" s="2"/>
      <c r="T691" s="2"/>
      <c r="U691" s="2"/>
      <c r="V691" s="22"/>
      <c r="W691" s="2"/>
    </row>
    <row r="692" spans="1:23">
      <c r="A692" s="2"/>
      <c r="B692" s="2"/>
      <c r="C692" s="2"/>
      <c r="D692" s="2"/>
      <c r="E692" s="22"/>
      <c r="F692" s="2"/>
      <c r="G692" s="2"/>
      <c r="H692" s="2"/>
      <c r="I692" s="2"/>
      <c r="J692" s="2"/>
      <c r="K692" s="2"/>
      <c r="L692" s="2"/>
      <c r="M692" s="2"/>
      <c r="N692" s="22"/>
      <c r="O692" s="22"/>
      <c r="P692" s="22"/>
      <c r="Q692" s="2"/>
      <c r="R692" s="2"/>
      <c r="S692" s="2"/>
      <c r="T692" s="2"/>
      <c r="U692" s="2"/>
      <c r="V692" s="22"/>
      <c r="W692" s="2"/>
    </row>
    <row r="693" spans="1:23">
      <c r="A693" s="2"/>
      <c r="B693" s="2"/>
      <c r="C693" s="2"/>
      <c r="D693" s="2"/>
      <c r="E693" s="22"/>
      <c r="F693" s="2"/>
      <c r="G693" s="2"/>
      <c r="H693" s="2"/>
      <c r="I693" s="2"/>
      <c r="J693" s="2"/>
      <c r="K693" s="2"/>
      <c r="L693" s="2"/>
      <c r="M693" s="2"/>
      <c r="N693" s="22"/>
      <c r="O693" s="22"/>
      <c r="P693" s="22"/>
      <c r="Q693" s="2"/>
      <c r="R693" s="2"/>
      <c r="S693" s="2"/>
      <c r="T693" s="2"/>
      <c r="U693" s="2"/>
      <c r="V693" s="22"/>
      <c r="W693" s="2"/>
    </row>
    <row r="694" spans="1:23">
      <c r="A694" s="2"/>
      <c r="B694" s="2"/>
      <c r="C694" s="2"/>
      <c r="D694" s="2"/>
      <c r="E694" s="22"/>
      <c r="F694" s="2"/>
      <c r="G694" s="2"/>
      <c r="H694" s="2"/>
      <c r="I694" s="2"/>
      <c r="J694" s="2"/>
      <c r="K694" s="2"/>
      <c r="L694" s="2"/>
      <c r="M694" s="2"/>
      <c r="N694" s="22"/>
      <c r="O694" s="22"/>
      <c r="P694" s="22"/>
      <c r="Q694" s="2"/>
      <c r="R694" s="2"/>
      <c r="S694" s="2"/>
      <c r="T694" s="2"/>
      <c r="U694" s="2"/>
      <c r="V694" s="22"/>
      <c r="W694" s="2"/>
    </row>
    <row r="695" spans="1:23">
      <c r="A695" s="2"/>
      <c r="B695" s="2"/>
      <c r="C695" s="2"/>
      <c r="D695" s="2"/>
      <c r="E695" s="22"/>
      <c r="F695" s="2"/>
      <c r="G695" s="2"/>
      <c r="H695" s="2"/>
      <c r="I695" s="2"/>
      <c r="J695" s="2"/>
      <c r="K695" s="2"/>
      <c r="L695" s="2"/>
      <c r="M695" s="2"/>
      <c r="N695" s="22"/>
      <c r="O695" s="22"/>
      <c r="P695" s="22"/>
      <c r="Q695" s="2"/>
      <c r="R695" s="2"/>
      <c r="S695" s="2"/>
      <c r="T695" s="2"/>
      <c r="U695" s="2"/>
      <c r="V695" s="22"/>
      <c r="W695" s="2"/>
    </row>
    <row r="696" spans="1:23">
      <c r="A696" s="2"/>
      <c r="B696" s="2"/>
      <c r="C696" s="2"/>
      <c r="D696" s="2"/>
      <c r="E696" s="22"/>
      <c r="F696" s="2"/>
      <c r="G696" s="2"/>
      <c r="H696" s="2"/>
      <c r="I696" s="2"/>
      <c r="J696" s="2"/>
      <c r="K696" s="2"/>
      <c r="L696" s="2"/>
      <c r="M696" s="2"/>
      <c r="N696" s="22"/>
      <c r="O696" s="22"/>
      <c r="P696" s="22"/>
      <c r="Q696" s="2"/>
      <c r="R696" s="2"/>
      <c r="S696" s="2"/>
      <c r="T696" s="2"/>
      <c r="U696" s="2"/>
      <c r="V696" s="22"/>
      <c r="W696" s="2"/>
    </row>
    <row r="697" spans="1:23">
      <c r="A697" s="2"/>
      <c r="B697" s="2"/>
      <c r="C697" s="2"/>
      <c r="D697" s="2"/>
      <c r="E697" s="22"/>
      <c r="F697" s="2"/>
      <c r="G697" s="2"/>
      <c r="H697" s="2"/>
      <c r="I697" s="2"/>
      <c r="J697" s="2"/>
      <c r="K697" s="2"/>
      <c r="L697" s="2"/>
      <c r="M697" s="2"/>
      <c r="N697" s="22"/>
      <c r="O697" s="22"/>
      <c r="P697" s="22"/>
      <c r="Q697" s="2"/>
      <c r="R697" s="2"/>
      <c r="S697" s="2"/>
      <c r="T697" s="2"/>
      <c r="U697" s="2"/>
      <c r="V697" s="22"/>
      <c r="W697" s="2"/>
    </row>
  </sheetData>
  <autoFilter ref="A1:W1" xr:uid="{79D457A1-3FBE-4B8C-B76C-ED29A27D9684}"/>
  <conditionalFormatting sqref="A1:W1 L2:L495 A496:D499 F496:M499 Q496:R499 W496:W499 T496:U499 A500:R509 T500:W509 A510:W1048566 S504">
    <cfRule type="expression" priority="31" stopIfTrue="1">
      <formula>ISBLANK(A1)=TRUE</formula>
    </cfRule>
    <cfRule type="expression" dxfId="26" priority="32">
      <formula>COUNTBLANK($A1:$W1)</formula>
    </cfRule>
  </conditionalFormatting>
  <conditionalFormatting sqref="A1048567:W1048576">
    <cfRule type="expression" priority="35" stopIfTrue="1">
      <formula>ISBLANK(A1048567)=TRUE</formula>
    </cfRule>
    <cfRule type="expression" dxfId="25" priority="36">
      <formula>COUNTBLANK($A1048567:$W1048568)</formula>
    </cfRule>
  </conditionalFormatting>
  <conditionalFormatting sqref="A492:I495">
    <cfRule type="expression" priority="29" stopIfTrue="1">
      <formula>ISBLANK(A492)=TRUE</formula>
    </cfRule>
    <cfRule type="expression" dxfId="24" priority="30">
      <formula>COUNTBLANK($A492:$W492)</formula>
    </cfRule>
  </conditionalFormatting>
  <conditionalFormatting sqref="A2:J491">
    <cfRule type="expression" priority="27" stopIfTrue="1">
      <formula>ISBLANK(A2)=TRUE</formula>
    </cfRule>
    <cfRule type="expression" dxfId="23" priority="28">
      <formula>COUNTBLANK($A2:$W2)</formula>
    </cfRule>
  </conditionalFormatting>
  <conditionalFormatting sqref="J492:J495">
    <cfRule type="expression" priority="25" stopIfTrue="1">
      <formula>ISBLANK(J492)=TRUE</formula>
    </cfRule>
    <cfRule type="expression" dxfId="22" priority="26">
      <formula>COUNTBLANK($A492:$W492)</formula>
    </cfRule>
  </conditionalFormatting>
  <conditionalFormatting sqref="K492:K495">
    <cfRule type="expression" priority="23" stopIfTrue="1">
      <formula>ISBLANK(K492)=TRUE</formula>
    </cfRule>
    <cfRule type="expression" dxfId="21" priority="24">
      <formula>COUNTBLANK($A492:$W492)</formula>
    </cfRule>
  </conditionalFormatting>
  <conditionalFormatting sqref="K2:K491">
    <cfRule type="expression" priority="21" stopIfTrue="1">
      <formula>ISBLANK(K2)=TRUE</formula>
    </cfRule>
    <cfRule type="expression" dxfId="20" priority="22">
      <formula>COUNTBLANK($A2:$W2)</formula>
    </cfRule>
  </conditionalFormatting>
  <conditionalFormatting sqref="M492:Q495">
    <cfRule type="expression" priority="19" stopIfTrue="1">
      <formula>ISBLANK(M492)=TRUE</formula>
    </cfRule>
    <cfRule type="expression" dxfId="19" priority="20">
      <formula>COUNTBLANK($A492:$W492)</formula>
    </cfRule>
  </conditionalFormatting>
  <conditionalFormatting sqref="M2:Q491">
    <cfRule type="expression" priority="17" stopIfTrue="1">
      <formula>ISBLANK(M2)=TRUE</formula>
    </cfRule>
    <cfRule type="expression" dxfId="18" priority="18">
      <formula>COUNTBLANK($A2:$W2)</formula>
    </cfRule>
  </conditionalFormatting>
  <conditionalFormatting sqref="R492:W493 R494:R495 T494:W495">
    <cfRule type="expression" priority="15" stopIfTrue="1">
      <formula>ISBLANK(R492)=TRUE</formula>
    </cfRule>
    <cfRule type="expression" dxfId="17" priority="16">
      <formula>COUNTBLANK($A492:$W492)</formula>
    </cfRule>
  </conditionalFormatting>
  <conditionalFormatting sqref="R2:W491">
    <cfRule type="expression" priority="13" stopIfTrue="1">
      <formula>ISBLANK(R2)=TRUE</formula>
    </cfRule>
    <cfRule type="expression" dxfId="16" priority="14">
      <formula>COUNTBLANK($A2:$W2)</formula>
    </cfRule>
  </conditionalFormatting>
  <conditionalFormatting sqref="E496:E499">
    <cfRule type="expression" priority="11" stopIfTrue="1">
      <formula>ISBLANK(E496)=TRUE</formula>
    </cfRule>
    <cfRule type="expression" dxfId="15" priority="12">
      <formula>COUNTBLANK($A496:$W496)</formula>
    </cfRule>
  </conditionalFormatting>
  <conditionalFormatting sqref="N496:P499">
    <cfRule type="expression" priority="9" stopIfTrue="1">
      <formula>ISBLANK(N496)=TRUE</formula>
    </cfRule>
    <cfRule type="expression" dxfId="14" priority="10">
      <formula>COUNTBLANK($A496:$W496)</formula>
    </cfRule>
  </conditionalFormatting>
  <conditionalFormatting sqref="V496:V499">
    <cfRule type="expression" priority="7" stopIfTrue="1">
      <formula>ISBLANK(V496)=TRUE</formula>
    </cfRule>
    <cfRule type="expression" dxfId="13" priority="8">
      <formula>COUNTBLANK($A496:$W496)</formula>
    </cfRule>
  </conditionalFormatting>
  <conditionalFormatting sqref="S494:S496">
    <cfRule type="expression" priority="5" stopIfTrue="1">
      <formula>ISBLANK(S494)=TRUE</formula>
    </cfRule>
    <cfRule type="expression" dxfId="12" priority="6">
      <formula>COUNTBLANK($A494:$W494)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C5946-C3AC-459B-ADCA-E6D38D6E5212}">
  <dimension ref="A1:L510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/>
  <cols>
    <col min="1" max="1" width="16.140625" style="3" customWidth="1"/>
    <col min="2" max="2" width="10.85546875" style="3" customWidth="1"/>
    <col min="3" max="3" width="12.7109375" style="1" customWidth="1"/>
    <col min="4" max="4" width="15.5703125" style="1" customWidth="1"/>
    <col min="5" max="5" width="25.85546875" style="1" bestFit="1" customWidth="1"/>
    <col min="6" max="6" width="10.85546875" style="3" bestFit="1" customWidth="1"/>
    <col min="7" max="7" width="5.5703125" style="3" bestFit="1" customWidth="1"/>
    <col min="8" max="9" width="16.140625" style="4" customWidth="1"/>
    <col min="10" max="10" width="18.42578125" style="3" customWidth="1"/>
    <col min="11" max="11" width="17.85546875" style="3" bestFit="1" customWidth="1"/>
    <col min="12" max="12" width="8.7109375" customWidth="1"/>
    <col min="13" max="16384" width="9.140625" style="1"/>
  </cols>
  <sheetData>
    <row r="1" spans="1:11" s="5" customFormat="1" ht="31.5" thickTop="1" thickBot="1">
      <c r="A1" s="7" t="s">
        <v>0</v>
      </c>
      <c r="B1" s="8" t="s">
        <v>8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7</v>
      </c>
      <c r="H1" s="11" t="s">
        <v>6</v>
      </c>
      <c r="I1" s="11" t="s">
        <v>873</v>
      </c>
      <c r="J1" s="9" t="s">
        <v>5</v>
      </c>
      <c r="K1" s="10" t="s">
        <v>9</v>
      </c>
    </row>
    <row r="2" spans="1:11" ht="15.75" thickTop="1">
      <c r="A2" s="25">
        <f>IF('Raw Data'!A76="","",'Raw Data'!A76)</f>
        <v>210044066</v>
      </c>
      <c r="B2" s="26" t="str">
        <f>IF('Raw Data'!S76="","",'Raw Data'!S76)</f>
        <v>77798</v>
      </c>
      <c r="C2" s="27" t="str">
        <f>IFERROR(LEFT('Raw Data'!B76,FIND(" ",'Raw Data'!B76)-1)," ")</f>
        <v>Charles</v>
      </c>
      <c r="D2" s="27" t="str">
        <f>IFERROR(RIGHT('Raw Data'!B76,LEN('Raw Data'!B76)-FIND(" ",'Raw Data'!B76,1))," ")</f>
        <v>Brown</v>
      </c>
      <c r="E2" s="27" t="str">
        <f>IFERROR(RIGHT('Raw Data'!D76,LEN('Raw Data'!D76)-FIND(" ",'Raw Data'!D76,1))," ")</f>
        <v>Air Supply Oper Turbo</v>
      </c>
      <c r="F2" s="26" t="str">
        <f>IFERROR(LEFT('Raw Data'!I76,FIND(" ",'Raw Data'!I76)-1)," ")</f>
        <v>M23</v>
      </c>
      <c r="G2" s="26" t="str">
        <f>IFERROR(LEFT('Raw Data'!R76,FIND(" ",'Raw Data'!R76)-1)," ")</f>
        <v>2nd</v>
      </c>
      <c r="H2" s="28">
        <f>IF('Raw Data'!O76="","",'Raw Data'!O76)</f>
        <v>38643</v>
      </c>
      <c r="I2" s="29">
        <f>IF('Raw Data'!V76="","",'Raw Data'!V76)</f>
        <v>38643</v>
      </c>
      <c r="J2" s="26" t="str">
        <f>IFERROR(LEFT('Raw Data'!M76,FIND("*",SUBSTITUTE('Raw Data'!M76," ","*",LEN('Raw Data'!M76)-LEN(SUBSTITUTE('Raw Data'!M76," ",""))))-1)," ")</f>
        <v>James Perdue</v>
      </c>
      <c r="K2" s="30" t="str">
        <f>IFERROR(LEFT('Raw Data'!T76,4)," ")</f>
        <v>4471</v>
      </c>
    </row>
    <row r="3" spans="1:11">
      <c r="A3" s="25">
        <f>IF('Raw Data'!A237="","",'Raw Data'!A237)</f>
        <v>210080384</v>
      </c>
      <c r="B3" s="26" t="str">
        <f>IF('Raw Data'!S237="","",'Raw Data'!S237)</f>
        <v>83497</v>
      </c>
      <c r="C3" s="27" t="str">
        <f>IFERROR(LEFT('Raw Data'!B237,FIND(" ",'Raw Data'!B237)-1)," ")</f>
        <v>Brian</v>
      </c>
      <c r="D3" s="27" t="str">
        <f>IFERROR(RIGHT('Raw Data'!B237,LEN('Raw Data'!B237)-FIND(" ",'Raw Data'!B237,1))," ")</f>
        <v>Kaehler</v>
      </c>
      <c r="E3" s="27" t="str">
        <f>IFERROR(RIGHT('Raw Data'!D237,LEN('Raw Data'!D237)-FIND(" ",'Raw Data'!D237,1))," ")</f>
        <v>Air Supply Oper Turbo</v>
      </c>
      <c r="F3" s="26" t="str">
        <f>IFERROR(LEFT('Raw Data'!I237,FIND(" ",'Raw Data'!I237)-1)," ")</f>
        <v>M23</v>
      </c>
      <c r="G3" s="26" t="str">
        <f>IFERROR(LEFT('Raw Data'!R237,FIND(" ",'Raw Data'!R237)-1)," ")</f>
        <v>2nd</v>
      </c>
      <c r="H3" s="28">
        <f>IF('Raw Data'!O237="","",'Raw Data'!O237)</f>
        <v>41106</v>
      </c>
      <c r="I3" s="29">
        <f>IF('Raw Data'!V237="","",'Raw Data'!V237)</f>
        <v>41106</v>
      </c>
      <c r="J3" s="26" t="str">
        <f>IFERROR(LEFT('Raw Data'!M237,FIND("*",SUBSTITUTE('Raw Data'!M237," ","*",LEN('Raw Data'!M237)-LEN(SUBSTITUTE('Raw Data'!M237," ",""))))-1)," ")</f>
        <v>James Perdue</v>
      </c>
      <c r="K3" s="30" t="str">
        <f>IFERROR(LEFT('Raw Data'!T237,4)," ")</f>
        <v>4471</v>
      </c>
    </row>
    <row r="4" spans="1:11">
      <c r="A4" s="25">
        <f>IF('Raw Data'!A271="","",'Raw Data'!A271)</f>
        <v>212404386</v>
      </c>
      <c r="B4" s="26" t="str">
        <f>IF('Raw Data'!S271="","",'Raw Data'!S271)</f>
        <v>85177</v>
      </c>
      <c r="C4" s="27" t="str">
        <f>IFERROR(LEFT('Raw Data'!B271,FIND(" ",'Raw Data'!B271)-1)," ")</f>
        <v>Chris</v>
      </c>
      <c r="D4" s="27" t="str">
        <f>IFERROR(RIGHT('Raw Data'!B271,LEN('Raw Data'!B271)-FIND(" ",'Raw Data'!B271,1))," ")</f>
        <v>DePew</v>
      </c>
      <c r="E4" s="27" t="str">
        <f>IFERROR(RIGHT('Raw Data'!D271,LEN('Raw Data'!D271)-FIND(" ",'Raw Data'!D271,1))," ")</f>
        <v>Air Supply Oper Turbo</v>
      </c>
      <c r="F4" s="26" t="str">
        <f>IFERROR(LEFT('Raw Data'!I271,FIND(" ",'Raw Data'!I271)-1)," ")</f>
        <v>M23</v>
      </c>
      <c r="G4" s="26" t="str">
        <f>IFERROR(LEFT('Raw Data'!R271,FIND(" ",'Raw Data'!R271)-1)," ")</f>
        <v>1st</v>
      </c>
      <c r="H4" s="28">
        <f>IF('Raw Data'!O271="","",'Raw Data'!O271)</f>
        <v>41736</v>
      </c>
      <c r="I4" s="29">
        <f>IF('Raw Data'!V271="","",'Raw Data'!V271)</f>
        <v>41736</v>
      </c>
      <c r="J4" s="26" t="str">
        <f>IFERROR(LEFT('Raw Data'!M271,FIND("*",SUBSTITUTE('Raw Data'!M271," ","*",LEN('Raw Data'!M271)-LEN(SUBSTITUTE('Raw Data'!M271," ",""))))-1)," ")</f>
        <v>James Perdue</v>
      </c>
      <c r="K4" s="30" t="str">
        <f>IFERROR(LEFT('Raw Data'!T271,4)," ")</f>
        <v>4471</v>
      </c>
    </row>
    <row r="5" spans="1:11">
      <c r="A5" s="25">
        <f>IF('Raw Data'!A277="","",'Raw Data'!A277)</f>
        <v>212413155</v>
      </c>
      <c r="B5" s="26" t="str">
        <f>IF('Raw Data'!S277="","",'Raw Data'!S277)</f>
        <v>85396</v>
      </c>
      <c r="C5" s="27" t="str">
        <f>IFERROR(LEFT('Raw Data'!B277,FIND(" ",'Raw Data'!B277)-1)," ")</f>
        <v>Kyle</v>
      </c>
      <c r="D5" s="27" t="str">
        <f>IFERROR(RIGHT('Raw Data'!B277,LEN('Raw Data'!B277)-FIND(" ",'Raw Data'!B277,1))," ")</f>
        <v>Bowlin</v>
      </c>
      <c r="E5" s="27" t="str">
        <f>IFERROR(RIGHT('Raw Data'!D277,LEN('Raw Data'!D277)-FIND(" ",'Raw Data'!D277,1))," ")</f>
        <v>Air Supply Oper Turbo</v>
      </c>
      <c r="F5" s="26" t="str">
        <f>IFERROR(LEFT('Raw Data'!I277,FIND(" ",'Raw Data'!I277)-1)," ")</f>
        <v>M23</v>
      </c>
      <c r="G5" s="26" t="str">
        <f>IFERROR(LEFT('Raw Data'!R277,FIND(" ",'Raw Data'!R277)-1)," ")</f>
        <v>2nd</v>
      </c>
      <c r="H5" s="28">
        <f>IF('Raw Data'!O277="","",'Raw Data'!O277)</f>
        <v>41786</v>
      </c>
      <c r="I5" s="29">
        <f>IF('Raw Data'!V277="","",'Raw Data'!V277)</f>
        <v>41786</v>
      </c>
      <c r="J5" s="26" t="str">
        <f>IFERROR(LEFT('Raw Data'!M277,FIND("*",SUBSTITUTE('Raw Data'!M277," ","*",LEN('Raw Data'!M277)-LEN(SUBSTITUTE('Raw Data'!M277," ",""))))-1)," ")</f>
        <v>James Perdue</v>
      </c>
      <c r="K5" s="30" t="str">
        <f>IFERROR(LEFT('Raw Data'!T277,4)," ")</f>
        <v>4471</v>
      </c>
    </row>
    <row r="6" spans="1:11">
      <c r="A6" s="25">
        <f>IF('Raw Data'!A355="","",'Raw Data'!A355)</f>
        <v>212597639</v>
      </c>
      <c r="B6" s="26" t="str">
        <f>IF('Raw Data'!S355="","",'Raw Data'!S355)</f>
        <v>87756</v>
      </c>
      <c r="C6" s="27" t="str">
        <f>IFERROR(LEFT('Raw Data'!B355,FIND(" ",'Raw Data'!B355)-1)," ")</f>
        <v>Nick</v>
      </c>
      <c r="D6" s="27" t="str">
        <f>IFERROR(RIGHT('Raw Data'!B355,LEN('Raw Data'!B355)-FIND(" ",'Raw Data'!B355,1))," ")</f>
        <v>Thackston</v>
      </c>
      <c r="E6" s="27" t="str">
        <f>IFERROR(RIGHT('Raw Data'!D355,LEN('Raw Data'!D355)-FIND(" ",'Raw Data'!D355,1))," ")</f>
        <v>Air Supply Oper Turbo</v>
      </c>
      <c r="F6" s="26" t="str">
        <f>IFERROR(LEFT('Raw Data'!I355,FIND(" ",'Raw Data'!I355)-1)," ")</f>
        <v>M23</v>
      </c>
      <c r="G6" s="26" t="str">
        <f>IFERROR(LEFT('Raw Data'!R355,FIND(" ",'Raw Data'!R355)-1)," ")</f>
        <v>1st</v>
      </c>
      <c r="H6" s="28">
        <f>IF('Raw Data'!O355="","",'Raw Data'!O355)</f>
        <v>42709</v>
      </c>
      <c r="I6" s="29">
        <f>IF('Raw Data'!V355="","",'Raw Data'!V355)</f>
        <v>42709</v>
      </c>
      <c r="J6" s="26" t="str">
        <f>IFERROR(LEFT('Raw Data'!M355,FIND("*",SUBSTITUTE('Raw Data'!M355," ","*",LEN('Raw Data'!M355)-LEN(SUBSTITUTE('Raw Data'!M355," ",""))))-1)," ")</f>
        <v>James Perdue</v>
      </c>
      <c r="K6" s="30" t="str">
        <f>IFERROR(LEFT('Raw Data'!T355,4)," ")</f>
        <v>4471</v>
      </c>
    </row>
    <row r="7" spans="1:11">
      <c r="A7" s="25">
        <f>IF('Raw Data'!A434="","",'Raw Data'!A434)</f>
        <v>212776587</v>
      </c>
      <c r="B7" s="26" t="str">
        <f>IF('Raw Data'!S434="","",'Raw Data'!S434)</f>
        <v>90629</v>
      </c>
      <c r="C7" s="27" t="str">
        <f>IFERROR(LEFT('Raw Data'!B434,FIND(" ",'Raw Data'!B434)-1)," ")</f>
        <v>Darren</v>
      </c>
      <c r="D7" s="27" t="str">
        <f>IFERROR(RIGHT('Raw Data'!B434,LEN('Raw Data'!B434)-FIND(" ",'Raw Data'!B434,1))," ")</f>
        <v>Englert</v>
      </c>
      <c r="E7" s="27" t="str">
        <f>IFERROR(RIGHT('Raw Data'!D434,LEN('Raw Data'!D434)-FIND(" ",'Raw Data'!D434,1))," ")</f>
        <v>Air Supply Oper Turbo</v>
      </c>
      <c r="F7" s="26" t="str">
        <f>IFERROR(LEFT('Raw Data'!I434,FIND(" ",'Raw Data'!I434)-1)," ")</f>
        <v>M23</v>
      </c>
      <c r="G7" s="26" t="str">
        <f>IFERROR(LEFT('Raw Data'!R434,FIND(" ",'Raw Data'!R434)-1)," ")</f>
        <v>1st</v>
      </c>
      <c r="H7" s="28">
        <f>IF('Raw Data'!O434="","",'Raw Data'!O434)</f>
        <v>43717</v>
      </c>
      <c r="I7" s="29">
        <f>IF('Raw Data'!V434="","",'Raw Data'!V434)</f>
        <v>43717</v>
      </c>
      <c r="J7" s="26" t="str">
        <f>IFERROR(LEFT('Raw Data'!M434,FIND("*",SUBSTITUTE('Raw Data'!M434," ","*",LEN('Raw Data'!M434)-LEN(SUBSTITUTE('Raw Data'!M434," ",""))))-1)," ")</f>
        <v>James Perdue</v>
      </c>
      <c r="K7" s="30" t="str">
        <f>IFERROR(LEFT('Raw Data'!T434,4)," ")</f>
        <v>4471</v>
      </c>
    </row>
    <row r="8" spans="1:11">
      <c r="A8" s="25">
        <f>IF('Raw Data'!A462="","",'Raw Data'!A462)</f>
        <v>223052143</v>
      </c>
      <c r="B8" s="26" t="str">
        <f>IF('Raw Data'!S462="","",'Raw Data'!S462)</f>
        <v>91642</v>
      </c>
      <c r="C8" s="27" t="str">
        <f>IFERROR(LEFT('Raw Data'!B462,FIND(" ",'Raw Data'!B462)-1)," ")</f>
        <v>Jonathon</v>
      </c>
      <c r="D8" s="27" t="str">
        <f>IFERROR(RIGHT('Raw Data'!B462,LEN('Raw Data'!B462)-FIND(" ",'Raw Data'!B462,1))," ")</f>
        <v>Jones</v>
      </c>
      <c r="E8" s="27" t="str">
        <f>IFERROR(RIGHT('Raw Data'!D462,LEN('Raw Data'!D462)-FIND(" ",'Raw Data'!D462,1))," ")</f>
        <v>Air Supply Oper Turbo</v>
      </c>
      <c r="F8" s="26" t="str">
        <f>IFERROR(LEFT('Raw Data'!I462,FIND(" ",'Raw Data'!I462)-1)," ")</f>
        <v>M23</v>
      </c>
      <c r="G8" s="26" t="str">
        <f>IFERROR(LEFT('Raw Data'!R462,FIND(" ",'Raw Data'!R462)-1)," ")</f>
        <v>2nd</v>
      </c>
      <c r="H8" s="28">
        <f>IF('Raw Data'!O462="","",'Raw Data'!O462)</f>
        <v>44564</v>
      </c>
      <c r="I8" s="29">
        <f>IF('Raw Data'!V462="","",'Raw Data'!V462)</f>
        <v>44564</v>
      </c>
      <c r="J8" s="26" t="str">
        <f>IFERROR(LEFT('Raw Data'!M462,FIND("*",SUBSTITUTE('Raw Data'!M462," ","*",LEN('Raw Data'!M462)-LEN(SUBSTITUTE('Raw Data'!M462," ",""))))-1)," ")</f>
        <v>James Perdue</v>
      </c>
      <c r="K8" s="30" t="str">
        <f>IFERROR(LEFT('Raw Data'!T462,4)," ")</f>
        <v>4471</v>
      </c>
    </row>
    <row r="9" spans="1:11">
      <c r="A9" s="25">
        <f>IF('Raw Data'!A398="","",'Raw Data'!A398)</f>
        <v>212726837</v>
      </c>
      <c r="B9" s="26" t="str">
        <f>IF('Raw Data'!S398="","",'Raw Data'!S398)</f>
        <v>89407</v>
      </c>
      <c r="C9" s="27" t="str">
        <f>IFERROR(LEFT('Raw Data'!B398,FIND(" ",'Raw Data'!B398)-1)," ")</f>
        <v>Nick</v>
      </c>
      <c r="D9" s="27" t="str">
        <f>IFERROR(RIGHT('Raw Data'!B398,LEN('Raw Data'!B398)-FIND(" ",'Raw Data'!B398,1))," ")</f>
        <v>Snyder</v>
      </c>
      <c r="E9" s="27" t="str">
        <f>IFERROR(RIGHT('Raw Data'!D398,LEN('Raw Data'!D398)-FIND(" ",'Raw Data'!D398,1))," ")</f>
        <v>Air Supply Oper Turbo</v>
      </c>
      <c r="F9" s="26" t="str">
        <f>IFERROR(LEFT('Raw Data'!I398,FIND(" ",'Raw Data'!I398)-1)," ")</f>
        <v>M23</v>
      </c>
      <c r="G9" s="26" t="str">
        <f>IFERROR(LEFT('Raw Data'!R398,FIND(" ",'Raw Data'!R398)-1)," ")</f>
        <v>1st</v>
      </c>
      <c r="H9" s="28">
        <f>IF('Raw Data'!O398="","",'Raw Data'!O398)</f>
        <v>43583</v>
      </c>
      <c r="I9" s="29">
        <f>IF('Raw Data'!V398="","",'Raw Data'!V398)</f>
        <v>44564</v>
      </c>
      <c r="J9" s="26" t="str">
        <f>IFERROR(LEFT('Raw Data'!M398,FIND("*",SUBSTITUTE('Raw Data'!M398," ","*",LEN('Raw Data'!M398)-LEN(SUBSTITUTE('Raw Data'!M398," ",""))))-1)," ")</f>
        <v>James Perdue</v>
      </c>
      <c r="K9" s="30" t="str">
        <f>IFERROR(LEFT('Raw Data'!T398,4)," ")</f>
        <v>4471</v>
      </c>
    </row>
    <row r="10" spans="1:11">
      <c r="A10" s="25">
        <f>IF('Raw Data'!A458="","",'Raw Data'!A458)</f>
        <v>220002602</v>
      </c>
      <c r="B10" s="26" t="str">
        <f>IF('Raw Data'!S458="","",'Raw Data'!S458)</f>
        <v>86651</v>
      </c>
      <c r="C10" s="27" t="str">
        <f>IFERROR(LEFT('Raw Data'!B458,FIND(" ",'Raw Data'!B458)-1)," ")</f>
        <v>Kyle</v>
      </c>
      <c r="D10" s="27" t="str">
        <f>IFERROR(RIGHT('Raw Data'!B458,LEN('Raw Data'!B458)-FIND(" ",'Raw Data'!B458,1))," ")</f>
        <v>Flaspohler</v>
      </c>
      <c r="E10" s="27" t="str">
        <f>IFERROR(RIGHT('Raw Data'!D458,LEN('Raw Data'!D458)-FIND(" ",'Raw Data'!D458,1))," ")</f>
        <v>Bench Repair Parts</v>
      </c>
      <c r="F10" s="26" t="str">
        <f>IFERROR(LEFT('Raw Data'!I458,FIND(" ",'Raw Data'!I458)-1)," ")</f>
        <v>M19</v>
      </c>
      <c r="G10" s="26" t="str">
        <f>IFERROR(LEFT('Raw Data'!R458,FIND(" ",'Raw Data'!R458)-1)," ")</f>
        <v>1st</v>
      </c>
      <c r="H10" s="28">
        <f>IF('Raw Data'!O458="","",'Raw Data'!O458)</f>
        <v>38075</v>
      </c>
      <c r="I10" s="29">
        <f>IF('Raw Data'!V458="","",'Raw Data'!V458)</f>
        <v>37007</v>
      </c>
      <c r="J10" s="26" t="str">
        <f>IFERROR(LEFT('Raw Data'!M458,FIND("*",SUBSTITUTE('Raw Data'!M458," ","*",LEN('Raw Data'!M458)-LEN(SUBSTITUTE('Raw Data'!M458," ",""))))-1)," ")</f>
        <v>Herman Barlow</v>
      </c>
      <c r="K10" s="30" t="str">
        <f>IFERROR(LEFT('Raw Data'!T458,4)," ")</f>
        <v>2602</v>
      </c>
    </row>
    <row r="11" spans="1:11">
      <c r="A11" s="25">
        <f>IF('Raw Data'!A103="","",'Raw Data'!A103)</f>
        <v>210048308</v>
      </c>
      <c r="B11" s="26" t="str">
        <f>IF('Raw Data'!S103="","",'Raw Data'!S103)</f>
        <v>61246</v>
      </c>
      <c r="C11" s="27" t="str">
        <f>IFERROR(LEFT('Raw Data'!B103,FIND(" ",'Raw Data'!B103)-1)," ")</f>
        <v>John</v>
      </c>
      <c r="D11" s="27" t="str">
        <f>IFERROR(RIGHT('Raw Data'!B103,LEN('Raw Data'!B103)-FIND(" ",'Raw Data'!B103,1))," ")</f>
        <v>Bosse</v>
      </c>
      <c r="E11" s="27" t="str">
        <f>IFERROR(RIGHT('Raw Data'!D103,LEN('Raw Data'!D103)-FIND(" ",'Raw Data'!D103,1))," ")</f>
        <v>Bench Repair Parts</v>
      </c>
      <c r="F11" s="26" t="str">
        <f>IFERROR(LEFT('Raw Data'!I103,FIND(" ",'Raw Data'!I103)-1)," ")</f>
        <v>M19</v>
      </c>
      <c r="G11" s="26" t="str">
        <f>IFERROR(LEFT('Raw Data'!R103,FIND(" ",'Raw Data'!R103)-1)," ")</f>
        <v>2nd</v>
      </c>
      <c r="H11" s="28">
        <f>IF('Raw Data'!O103="","",'Raw Data'!O103)</f>
        <v>35783</v>
      </c>
      <c r="I11" s="29">
        <f>IF('Raw Data'!V103="","",'Raw Data'!V103)</f>
        <v>39223</v>
      </c>
      <c r="J11" s="26" t="str">
        <f>IFERROR(LEFT('Raw Data'!M103,FIND("*",SUBSTITUTE('Raw Data'!M103," ","*",LEN('Raw Data'!M103)-LEN(SUBSTITUTE('Raw Data'!M103," ",""))))-1)," ")</f>
        <v>Herman Barlow</v>
      </c>
      <c r="K11" s="30" t="str">
        <f>IFERROR(LEFT('Raw Data'!T103,4)," ")</f>
        <v>2602</v>
      </c>
    </row>
    <row r="12" spans="1:11">
      <c r="A12" s="25">
        <f>IF('Raw Data'!A159="","",'Raw Data'!A159)</f>
        <v>210074365</v>
      </c>
      <c r="B12" s="26" t="str">
        <f>IF('Raw Data'!S159="","",'Raw Data'!S159)</f>
        <v>82398</v>
      </c>
      <c r="C12" s="27" t="str">
        <f>IFERROR(LEFT('Raw Data'!B159,FIND(" ",'Raw Data'!B159)-1)," ")</f>
        <v>Jon-Michael</v>
      </c>
      <c r="D12" s="27" t="str">
        <f>IFERROR(RIGHT('Raw Data'!B159,LEN('Raw Data'!B159)-FIND(" ",'Raw Data'!B159,1))," ")</f>
        <v>Reder</v>
      </c>
      <c r="E12" s="27" t="str">
        <f>IFERROR(RIGHT('Raw Data'!D159,LEN('Raw Data'!D159)-FIND(" ",'Raw Data'!D159,1))," ")</f>
        <v>Bench Repair Parts</v>
      </c>
      <c r="F12" s="26" t="str">
        <f>IFERROR(LEFT('Raw Data'!I159,FIND(" ",'Raw Data'!I159)-1)," ")</f>
        <v>M19</v>
      </c>
      <c r="G12" s="26" t="str">
        <f>IFERROR(LEFT('Raw Data'!R159,FIND(" ",'Raw Data'!R159)-1)," ")</f>
        <v>1st</v>
      </c>
      <c r="H12" s="28">
        <f>IF('Raw Data'!O159="","",'Raw Data'!O159)</f>
        <v>40798</v>
      </c>
      <c r="I12" s="29">
        <f>IF('Raw Data'!V159="","",'Raw Data'!V159)</f>
        <v>42254</v>
      </c>
      <c r="J12" s="26" t="str">
        <f>IFERROR(LEFT('Raw Data'!M159,FIND("*",SUBSTITUTE('Raw Data'!M159," ","*",LEN('Raw Data'!M159)-LEN(SUBSTITUTE('Raw Data'!M159," ",""))))-1)," ")</f>
        <v>Herman Barlow</v>
      </c>
      <c r="K12" s="30" t="str">
        <f>IFERROR(LEFT('Raw Data'!T159,4)," ")</f>
        <v>2602</v>
      </c>
    </row>
    <row r="13" spans="1:11">
      <c r="A13" s="25">
        <f>IF('Raw Data'!A457="","",'Raw Data'!A457)</f>
        <v>220000235</v>
      </c>
      <c r="B13" s="26" t="str">
        <f>IF('Raw Data'!S457="","",'Raw Data'!S457)</f>
        <v>86650</v>
      </c>
      <c r="C13" s="27" t="str">
        <f>IFERROR(LEFT('Raw Data'!B457,FIND(" ",'Raw Data'!B457)-1)," ")</f>
        <v>Jamie</v>
      </c>
      <c r="D13" s="27" t="str">
        <f>IFERROR(RIGHT('Raw Data'!B457,LEN('Raw Data'!B457)-FIND(" ",'Raw Data'!B457,1))," ")</f>
        <v>Bradley</v>
      </c>
      <c r="E13" s="27" t="str">
        <f>IFERROR(RIGHT('Raw Data'!D457,LEN('Raw Data'!D457)-FIND(" ",'Raw Data'!D457,1))," ")</f>
        <v>Bench Repair Parts</v>
      </c>
      <c r="F13" s="26" t="str">
        <f>IFERROR(LEFT('Raw Data'!I457,FIND(" ",'Raw Data'!I457)-1)," ")</f>
        <v>M19</v>
      </c>
      <c r="G13" s="26" t="str">
        <f>IFERROR(LEFT('Raw Data'!R457,FIND(" ",'Raw Data'!R457)-1)," ")</f>
        <v>1st</v>
      </c>
      <c r="H13" s="28">
        <f>IF('Raw Data'!O457="","",'Raw Data'!O457)</f>
        <v>37690</v>
      </c>
      <c r="I13" s="29">
        <f>IF('Raw Data'!V457="","",'Raw Data'!V457)</f>
        <v>44312</v>
      </c>
      <c r="J13" s="26" t="str">
        <f>IFERROR(LEFT('Raw Data'!M457,FIND("*",SUBSTITUTE('Raw Data'!M457," ","*",LEN('Raw Data'!M457)-LEN(SUBSTITUTE('Raw Data'!M457," ",""))))-1)," ")</f>
        <v>Herman Barlow</v>
      </c>
      <c r="K13" s="30" t="str">
        <f>IFERROR(LEFT('Raw Data'!T457,4)," ")</f>
        <v>2602</v>
      </c>
    </row>
    <row r="14" spans="1:11">
      <c r="A14" s="25">
        <f>IF('Raw Data'!A459="","",'Raw Data'!A459)</f>
        <v>220002810</v>
      </c>
      <c r="B14" s="26" t="str">
        <f>IF('Raw Data'!S459="","",'Raw Data'!S459)</f>
        <v>86653</v>
      </c>
      <c r="C14" s="27" t="str">
        <f>IFERROR(LEFT('Raw Data'!B459,FIND(" ",'Raw Data'!B459)-1)," ")</f>
        <v>Jeffrey</v>
      </c>
      <c r="D14" s="27" t="str">
        <f>IFERROR(RIGHT('Raw Data'!B459,LEN('Raw Data'!B459)-FIND(" ",'Raw Data'!B459,1))," ")</f>
        <v>Olsen</v>
      </c>
      <c r="E14" s="27" t="str">
        <f>IFERROR(RIGHT('Raw Data'!D459,LEN('Raw Data'!D459)-FIND(" ",'Raw Data'!D459,1))," ")</f>
        <v>Bench Repair Parts</v>
      </c>
      <c r="F14" s="26" t="str">
        <f>IFERROR(LEFT('Raw Data'!I459,FIND(" ",'Raw Data'!I459)-1)," ")</f>
        <v>M19</v>
      </c>
      <c r="G14" s="26" t="str">
        <f>IFERROR(LEFT('Raw Data'!R459,FIND(" ",'Raw Data'!R459)-1)," ")</f>
        <v>2nd</v>
      </c>
      <c r="H14" s="28">
        <f>IF('Raw Data'!O459="","",'Raw Data'!O459)</f>
        <v>38130</v>
      </c>
      <c r="I14" s="29">
        <f>IF('Raw Data'!V459="","",'Raw Data'!V459)</f>
        <v>44396</v>
      </c>
      <c r="J14" s="26" t="str">
        <f>IFERROR(LEFT('Raw Data'!M459,FIND("*",SUBSTITUTE('Raw Data'!M459," ","*",LEN('Raw Data'!M459)-LEN(SUBSTITUTE('Raw Data'!M459," ",""))))-1)," ")</f>
        <v>Herman Barlow</v>
      </c>
      <c r="K14" s="30" t="str">
        <f>IFERROR(LEFT('Raw Data'!T459,4)," ")</f>
        <v>2602</v>
      </c>
    </row>
    <row r="15" spans="1:11">
      <c r="A15" s="25">
        <f>IF('Raw Data'!A53="","",'Raw Data'!A53)</f>
        <v>210037894</v>
      </c>
      <c r="B15" s="26" t="str">
        <f>IF('Raw Data'!S53="","",'Raw Data'!S53)</f>
        <v>76347</v>
      </c>
      <c r="C15" s="27" t="str">
        <f>IFERROR(LEFT('Raw Data'!B53,FIND(" ",'Raw Data'!B53)-1)," ")</f>
        <v>Randy</v>
      </c>
      <c r="D15" s="27" t="str">
        <f>IFERROR(RIGHT('Raw Data'!B53,LEN('Raw Data'!B53)-FIND(" ",'Raw Data'!B53,1))," ")</f>
        <v>Ryberg</v>
      </c>
      <c r="E15" s="27" t="str">
        <f>IFERROR(RIGHT('Raw Data'!D53,LEN('Raw Data'!D53)-FIND(" ",'Raw Data'!D53,1))," ")</f>
        <v>Cutter Grinder</v>
      </c>
      <c r="F15" s="26" t="str">
        <f>IFERROR(LEFT('Raw Data'!I53,FIND(" ",'Raw Data'!I53)-1)," ")</f>
        <v>M21</v>
      </c>
      <c r="G15" s="26" t="str">
        <f>IFERROR(LEFT('Raw Data'!R53,FIND(" ",'Raw Data'!R53)-1)," ")</f>
        <v>2nd</v>
      </c>
      <c r="H15" s="28">
        <f>IF('Raw Data'!O53="","",'Raw Data'!O53)</f>
        <v>38124</v>
      </c>
      <c r="I15" s="29">
        <f>IF('Raw Data'!V53="","",'Raw Data'!V53)</f>
        <v>38124</v>
      </c>
      <c r="J15" s="26" t="str">
        <f>IFERROR(LEFT('Raw Data'!M53,FIND("*",SUBSTITUTE('Raw Data'!M53," ","*",LEN('Raw Data'!M53)-LEN(SUBSTITUTE('Raw Data'!M53," ",""))))-1)," ")</f>
        <v>David Koch</v>
      </c>
      <c r="K15" s="30" t="str">
        <f>IFERROR(LEFT('Raw Data'!T53,4)," ")</f>
        <v>2554</v>
      </c>
    </row>
    <row r="16" spans="1:11">
      <c r="A16" s="25">
        <f>IF('Raw Data'!A55="","",'Raw Data'!A55)</f>
        <v>210040212</v>
      </c>
      <c r="B16" s="26" t="str">
        <f>IF('Raw Data'!S55="","",'Raw Data'!S55)</f>
        <v>76934</v>
      </c>
      <c r="C16" s="27" t="str">
        <f>IFERROR(LEFT('Raw Data'!B55,FIND(" ",'Raw Data'!B55)-1)," ")</f>
        <v>Phillip</v>
      </c>
      <c r="D16" s="27" t="str">
        <f>IFERROR(RIGHT('Raw Data'!B55,LEN('Raw Data'!B55)-FIND(" ",'Raw Data'!B55,1))," ")</f>
        <v>Cremeans</v>
      </c>
      <c r="E16" s="27" t="str">
        <f>IFERROR(RIGHT('Raw Data'!D55,LEN('Raw Data'!D55)-FIND(" ",'Raw Data'!D55,1))," ")</f>
        <v>Cutter Grinder</v>
      </c>
      <c r="F16" s="26" t="str">
        <f>IFERROR(LEFT('Raw Data'!I55,FIND(" ",'Raw Data'!I55)-1)," ")</f>
        <v>M21</v>
      </c>
      <c r="G16" s="26" t="str">
        <f>IFERROR(LEFT('Raw Data'!R55,FIND(" ",'Raw Data'!R55)-1)," ")</f>
        <v>2nd</v>
      </c>
      <c r="H16" s="28">
        <f>IF('Raw Data'!O55="","",'Raw Data'!O55)</f>
        <v>38362</v>
      </c>
      <c r="I16" s="29">
        <f>IF('Raw Data'!V55="","",'Raw Data'!V55)</f>
        <v>38362</v>
      </c>
      <c r="J16" s="26" t="str">
        <f>IFERROR(LEFT('Raw Data'!M55,FIND("*",SUBSTITUTE('Raw Data'!M55," ","*",LEN('Raw Data'!M55)-LEN(SUBSTITUTE('Raw Data'!M55," ",""))))-1)," ")</f>
        <v>David Koch</v>
      </c>
      <c r="K16" s="30" t="str">
        <f>IFERROR(LEFT('Raw Data'!T55,4)," ")</f>
        <v>2554</v>
      </c>
    </row>
    <row r="17" spans="1:11">
      <c r="A17" s="25">
        <f>IF('Raw Data'!A54="","",'Raw Data'!A54)</f>
        <v>210040211</v>
      </c>
      <c r="B17" s="26" t="str">
        <f>IF('Raw Data'!S54="","",'Raw Data'!S54)</f>
        <v>76935</v>
      </c>
      <c r="C17" s="27" t="str">
        <f>IFERROR(LEFT('Raw Data'!B54,FIND(" ",'Raw Data'!B54)-1)," ")</f>
        <v>McKinley</v>
      </c>
      <c r="D17" s="27" t="str">
        <f>IFERROR(RIGHT('Raw Data'!B54,LEN('Raw Data'!B54)-FIND(" ",'Raw Data'!B54,1))," ")</f>
        <v>Kilburn</v>
      </c>
      <c r="E17" s="27" t="str">
        <f>IFERROR(RIGHT('Raw Data'!D54,LEN('Raw Data'!D54)-FIND(" ",'Raw Data'!D54,1))," ")</f>
        <v>Cutter Grinder</v>
      </c>
      <c r="F17" s="26" t="str">
        <f>IFERROR(LEFT('Raw Data'!I54,FIND(" ",'Raw Data'!I54)-1)," ")</f>
        <v>M21</v>
      </c>
      <c r="G17" s="26" t="str">
        <f>IFERROR(LEFT('Raw Data'!R54,FIND(" ",'Raw Data'!R54)-1)," ")</f>
        <v>2nd</v>
      </c>
      <c r="H17" s="28">
        <f>IF('Raw Data'!O54="","",'Raw Data'!O54)</f>
        <v>38362</v>
      </c>
      <c r="I17" s="29">
        <f>IF('Raw Data'!V54="","",'Raw Data'!V54)</f>
        <v>38362</v>
      </c>
      <c r="J17" s="26" t="str">
        <f>IFERROR(LEFT('Raw Data'!M54,FIND("*",SUBSTITUTE('Raw Data'!M54," ","*",LEN('Raw Data'!M54)-LEN(SUBSTITUTE('Raw Data'!M54," ",""))))-1)," ")</f>
        <v>David Koch</v>
      </c>
      <c r="K17" s="30" t="str">
        <f>IFERROR(LEFT('Raw Data'!T54,4)," ")</f>
        <v>2554</v>
      </c>
    </row>
    <row r="18" spans="1:11">
      <c r="A18" s="25">
        <f>IF('Raw Data'!A83="","",'Raw Data'!A83)</f>
        <v>210047051</v>
      </c>
      <c r="B18" s="26" t="str">
        <f>IF('Raw Data'!S83="","",'Raw Data'!S83)</f>
        <v>68446</v>
      </c>
      <c r="C18" s="27" t="str">
        <f>IFERROR(LEFT('Raw Data'!B83,FIND(" ",'Raw Data'!B83)-1)," ")</f>
        <v>Michael</v>
      </c>
      <c r="D18" s="27" t="str">
        <f>IFERROR(RIGHT('Raw Data'!B83,LEN('Raw Data'!B83)-FIND(" ",'Raw Data'!B83,1))," ")</f>
        <v>Smith</v>
      </c>
      <c r="E18" s="27" t="str">
        <f>IFERROR(RIGHT('Raw Data'!D83,LEN('Raw Data'!D83)-FIND(" ",'Raw Data'!D83,1))," ")</f>
        <v>Cutter Grinder</v>
      </c>
      <c r="F18" s="26" t="str">
        <f>IFERROR(LEFT('Raw Data'!I83,FIND(" ",'Raw Data'!I83)-1)," ")</f>
        <v>M21</v>
      </c>
      <c r="G18" s="26" t="str">
        <f>IFERROR(LEFT('Raw Data'!R83,FIND(" ",'Raw Data'!R83)-1)," ")</f>
        <v>2nd</v>
      </c>
      <c r="H18" s="28">
        <f>IF('Raw Data'!O83="","",'Raw Data'!O83)</f>
        <v>36111</v>
      </c>
      <c r="I18" s="29">
        <f>IF('Raw Data'!V83="","",'Raw Data'!V83)</f>
        <v>38985</v>
      </c>
      <c r="J18" s="26" t="str">
        <f>IFERROR(LEFT('Raw Data'!M83,FIND("*",SUBSTITUTE('Raw Data'!M83," ","*",LEN('Raw Data'!M83)-LEN(SUBSTITUTE('Raw Data'!M83," ",""))))-1)," ")</f>
        <v>David Koch</v>
      </c>
      <c r="K18" s="30" t="str">
        <f>IFERROR(LEFT('Raw Data'!T83,4)," ")</f>
        <v>2554</v>
      </c>
    </row>
    <row r="19" spans="1:11">
      <c r="A19" s="25">
        <f>IF('Raw Data'!A108="","",'Raw Data'!A108)</f>
        <v>210055593</v>
      </c>
      <c r="B19" s="26" t="str">
        <f>IF('Raw Data'!S108="","",'Raw Data'!S108)</f>
        <v>78966</v>
      </c>
      <c r="C19" s="27" t="str">
        <f>IFERROR(LEFT('Raw Data'!B108,FIND(" ",'Raw Data'!B108)-1)," ")</f>
        <v>Sean</v>
      </c>
      <c r="D19" s="27" t="str">
        <f>IFERROR(RIGHT('Raw Data'!B108,LEN('Raw Data'!B108)-FIND(" ",'Raw Data'!B108,1))," ")</f>
        <v>Sims</v>
      </c>
      <c r="E19" s="27" t="str">
        <f>IFERROR(RIGHT('Raw Data'!D108,LEN('Raw Data'!D108)-FIND(" ",'Raw Data'!D108,1))," ")</f>
        <v>Cutter Grinder</v>
      </c>
      <c r="F19" s="26" t="str">
        <f>IFERROR(LEFT('Raw Data'!I108,FIND(" ",'Raw Data'!I108)-1)," ")</f>
        <v>M21</v>
      </c>
      <c r="G19" s="26" t="str">
        <f>IFERROR(LEFT('Raw Data'!R108,FIND(" ",'Raw Data'!R108)-1)," ")</f>
        <v>1st</v>
      </c>
      <c r="H19" s="28">
        <f>IF('Raw Data'!O108="","",'Raw Data'!O108)</f>
        <v>39231</v>
      </c>
      <c r="I19" s="29">
        <f>IF('Raw Data'!V108="","",'Raw Data'!V108)</f>
        <v>39231</v>
      </c>
      <c r="J19" s="26" t="str">
        <f>IFERROR(LEFT('Raw Data'!M108,FIND("*",SUBSTITUTE('Raw Data'!M108," ","*",LEN('Raw Data'!M108)-LEN(SUBSTITUTE('Raw Data'!M108," ",""))))-1)," ")</f>
        <v>David Koch</v>
      </c>
      <c r="K19" s="30" t="str">
        <f>IFERROR(LEFT('Raw Data'!T108,4)," ")</f>
        <v>2554</v>
      </c>
    </row>
    <row r="20" spans="1:11">
      <c r="A20" s="25">
        <f>IF('Raw Data'!A127="","",'Raw Data'!A127)</f>
        <v>210059498</v>
      </c>
      <c r="B20" s="26" t="str">
        <f>IF('Raw Data'!S127="","",'Raw Data'!S127)</f>
        <v>79620</v>
      </c>
      <c r="C20" s="27" t="str">
        <f>IFERROR(LEFT('Raw Data'!B127,FIND(" ",'Raw Data'!B127)-1)," ")</f>
        <v>John</v>
      </c>
      <c r="D20" s="27" t="str">
        <f>IFERROR(RIGHT('Raw Data'!B127,LEN('Raw Data'!B127)-FIND(" ",'Raw Data'!B127,1))," ")</f>
        <v>Langan</v>
      </c>
      <c r="E20" s="27" t="str">
        <f>IFERROR(RIGHT('Raw Data'!D127,LEN('Raw Data'!D127)-FIND(" ",'Raw Data'!D127,1))," ")</f>
        <v>Cutter Grinder</v>
      </c>
      <c r="F20" s="26" t="str">
        <f>IFERROR(LEFT('Raw Data'!I127,FIND(" ",'Raw Data'!I127)-1)," ")</f>
        <v>M21</v>
      </c>
      <c r="G20" s="26" t="str">
        <f>IFERROR(LEFT('Raw Data'!R127,FIND(" ",'Raw Data'!R127)-1)," ")</f>
        <v>1st</v>
      </c>
      <c r="H20" s="28">
        <f>IF('Raw Data'!O127="","",'Raw Data'!O127)</f>
        <v>39524</v>
      </c>
      <c r="I20" s="29">
        <f>IF('Raw Data'!V127="","",'Raw Data'!V127)</f>
        <v>39524</v>
      </c>
      <c r="J20" s="26" t="str">
        <f>IFERROR(LEFT('Raw Data'!M127,FIND("*",SUBSTITUTE('Raw Data'!M127," ","*",LEN('Raw Data'!M127)-LEN(SUBSTITUTE('Raw Data'!M127," ",""))))-1)," ")</f>
        <v>David Koch</v>
      </c>
      <c r="K20" s="30" t="str">
        <f>IFERROR(LEFT('Raw Data'!T127,4)," ")</f>
        <v>2554</v>
      </c>
    </row>
    <row r="21" spans="1:11">
      <c r="A21" s="25">
        <f>IF('Raw Data'!A256="","",'Raw Data'!A256)</f>
        <v>212339340</v>
      </c>
      <c r="B21" s="26" t="str">
        <f>IF('Raw Data'!S256="","",'Raw Data'!S256)</f>
        <v>84246</v>
      </c>
      <c r="C21" s="27" t="str">
        <f>IFERROR(LEFT('Raw Data'!B256,FIND(" ",'Raw Data'!B256)-1)," ")</f>
        <v>Daniel</v>
      </c>
      <c r="D21" s="27" t="str">
        <f>IFERROR(RIGHT('Raw Data'!B256,LEN('Raw Data'!B256)-FIND(" ",'Raw Data'!B256,1))," ")</f>
        <v>Gigandet</v>
      </c>
      <c r="E21" s="27" t="str">
        <f>IFERROR(RIGHT('Raw Data'!D256,LEN('Raw Data'!D256)-FIND(" ",'Raw Data'!D256,1))," ")</f>
        <v>Cutter Grinder</v>
      </c>
      <c r="F21" s="26" t="str">
        <f>IFERROR(LEFT('Raw Data'!I256,FIND(" ",'Raw Data'!I256)-1)," ")</f>
        <v>M21</v>
      </c>
      <c r="G21" s="26" t="str">
        <f>IFERROR(LEFT('Raw Data'!R256,FIND(" ",'Raw Data'!R256)-1)," ")</f>
        <v>1st</v>
      </c>
      <c r="H21" s="28">
        <f>IF('Raw Data'!O256="","",'Raw Data'!O256)</f>
        <v>41435</v>
      </c>
      <c r="I21" s="29">
        <f>IF('Raw Data'!V256="","",'Raw Data'!V256)</f>
        <v>41435</v>
      </c>
      <c r="J21" s="26" t="str">
        <f>IFERROR(LEFT('Raw Data'!M256,FIND("*",SUBSTITUTE('Raw Data'!M256," ","*",LEN('Raw Data'!M256)-LEN(SUBSTITUTE('Raw Data'!M256," ",""))))-1)," ")</f>
        <v>David Koch</v>
      </c>
      <c r="K21" s="30" t="str">
        <f>IFERROR(LEFT('Raw Data'!T256,4)," ")</f>
        <v>2554</v>
      </c>
    </row>
    <row r="22" spans="1:11">
      <c r="A22" s="25">
        <f>IF('Raw Data'!A325="","",'Raw Data'!A325)</f>
        <v>212487440</v>
      </c>
      <c r="B22" s="26" t="str">
        <f>IF('Raw Data'!S325="","",'Raw Data'!S325)</f>
        <v>86939</v>
      </c>
      <c r="C22" s="27" t="str">
        <f>IFERROR(LEFT('Raw Data'!B325,FIND(" ",'Raw Data'!B325)-1)," ")</f>
        <v>WESTON</v>
      </c>
      <c r="D22" s="27" t="str">
        <f>IFERROR(RIGHT('Raw Data'!B325,LEN('Raw Data'!B325)-FIND(" ",'Raw Data'!B325,1))," ")</f>
        <v>COX</v>
      </c>
      <c r="E22" s="27" t="str">
        <f>IFERROR(RIGHT('Raw Data'!D325,LEN('Raw Data'!D325)-FIND(" ",'Raw Data'!D325,1))," ")</f>
        <v>Cutter Grinder</v>
      </c>
      <c r="F22" s="26" t="str">
        <f>IFERROR(LEFT('Raw Data'!I325,FIND(" ",'Raw Data'!I325)-1)," ")</f>
        <v>M21</v>
      </c>
      <c r="G22" s="26" t="str">
        <f>IFERROR(LEFT('Raw Data'!R325,FIND(" ",'Raw Data'!R325)-1)," ")</f>
        <v>1st</v>
      </c>
      <c r="H22" s="28">
        <f>IF('Raw Data'!O325="","",'Raw Data'!O325)</f>
        <v>42617</v>
      </c>
      <c r="I22" s="29">
        <f>IF('Raw Data'!V325="","",'Raw Data'!V325)</f>
        <v>44676</v>
      </c>
      <c r="J22" s="26" t="str">
        <f>IFERROR(LEFT('Raw Data'!M325,FIND("*",SUBSTITUTE('Raw Data'!M325," ","*",LEN('Raw Data'!M325)-LEN(SUBSTITUTE('Raw Data'!M325," ",""))))-1)," ")</f>
        <v>David Koch</v>
      </c>
      <c r="K22" s="30" t="str">
        <f>IFERROR(LEFT('Raw Data'!T325,4)," ")</f>
        <v>2554</v>
      </c>
    </row>
    <row r="23" spans="1:11">
      <c r="A23" s="25">
        <f>IF('Raw Data'!A472="","",'Raw Data'!A472)</f>
        <v>223087623</v>
      </c>
      <c r="B23" s="26" t="str">
        <f>IF('Raw Data'!S472="","",'Raw Data'!S472)</f>
        <v>92985</v>
      </c>
      <c r="C23" s="27" t="str">
        <f>IFERROR(LEFT('Raw Data'!B472,FIND(" ",'Raw Data'!B472)-1)," ")</f>
        <v>DARIN</v>
      </c>
      <c r="D23" s="27" t="str">
        <f>IFERROR(RIGHT('Raw Data'!B472,LEN('Raw Data'!B472)-FIND(" ",'Raw Data'!B472,1))," ")</f>
        <v>GRAY</v>
      </c>
      <c r="E23" s="27" t="str">
        <f>IFERROR(RIGHT('Raw Data'!D472,LEN('Raw Data'!D472)-FIND(" ",'Raw Data'!D472,1))," ")</f>
        <v>Cutter Grinder</v>
      </c>
      <c r="F23" s="26" t="str">
        <f>IFERROR(LEFT('Raw Data'!I472,FIND(" ",'Raw Data'!I472)-1)," ")</f>
        <v>M21</v>
      </c>
      <c r="G23" s="26" t="str">
        <f>IFERROR(LEFT('Raw Data'!R472,FIND(" ",'Raw Data'!R472)-1)," ")</f>
        <v>1st</v>
      </c>
      <c r="H23" s="28">
        <f>IF('Raw Data'!O472="","",'Raw Data'!O472)</f>
        <v>44893</v>
      </c>
      <c r="I23" s="29">
        <f>IF('Raw Data'!V472="","",'Raw Data'!V472)</f>
        <v>44893</v>
      </c>
      <c r="J23" s="26" t="str">
        <f>IFERROR(LEFT('Raw Data'!M472,FIND("*",SUBSTITUTE('Raw Data'!M472," ","*",LEN('Raw Data'!M472)-LEN(SUBSTITUTE('Raw Data'!M472," ",""))))-1)," ")</f>
        <v>David Koch</v>
      </c>
      <c r="K23" s="30" t="str">
        <f>IFERROR(LEFT('Raw Data'!T472,4)," ")</f>
        <v>2554</v>
      </c>
    </row>
    <row r="24" spans="1:11">
      <c r="A24" s="25">
        <f>IF('Raw Data'!A28="","",'Raw Data'!A28)</f>
        <v>210014821</v>
      </c>
      <c r="B24" s="26" t="str">
        <f>IF('Raw Data'!S28="","",'Raw Data'!S28)</f>
        <v>61429</v>
      </c>
      <c r="C24" s="27" t="str">
        <f>IFERROR(LEFT('Raw Data'!B28,FIND(" ",'Raw Data'!B28)-1)," ")</f>
        <v>Keith</v>
      </c>
      <c r="D24" s="27" t="str">
        <f>IFERROR(RIGHT('Raw Data'!B28,LEN('Raw Data'!B28)-FIND(" ",'Raw Data'!B28,1))," ")</f>
        <v>Gibson</v>
      </c>
      <c r="E24" s="27" t="str">
        <f>IFERROR(RIGHT('Raw Data'!D28,LEN('Raw Data'!D28)-FIND(" ",'Raw Data'!D28,1))," ")</f>
        <v>Electrical Maintenance</v>
      </c>
      <c r="F24" s="26" t="str">
        <f>IFERROR(LEFT('Raw Data'!I28,FIND(" ",'Raw Data'!I28)-1)," ")</f>
        <v>M23</v>
      </c>
      <c r="G24" s="26" t="str">
        <f>IFERROR(LEFT('Raw Data'!R28,FIND(" ",'Raw Data'!R28)-1)," ")</f>
        <v>1st</v>
      </c>
      <c r="H24" s="28">
        <f>IF('Raw Data'!O28="","",'Raw Data'!O28)</f>
        <v>31141</v>
      </c>
      <c r="I24" s="29">
        <f>IF('Raw Data'!V28="","",'Raw Data'!V28)</f>
        <v>31089</v>
      </c>
      <c r="J24" s="26" t="str">
        <f>IFERROR(LEFT('Raw Data'!M28,FIND("*",SUBSTITUTE('Raw Data'!M28," ","*",LEN('Raw Data'!M28)-LEN(SUBSTITUTE('Raw Data'!M28," ",""))))-1)," ")</f>
        <v>Randy Perdue</v>
      </c>
      <c r="K24" s="30" t="str">
        <f>IFERROR(LEFT('Raw Data'!T28,4)," ")</f>
        <v>2930</v>
      </c>
    </row>
    <row r="25" spans="1:11">
      <c r="A25" s="25">
        <f>IF('Raw Data'!A10="","",'Raw Data'!A10)</f>
        <v>210008505</v>
      </c>
      <c r="B25" s="26" t="str">
        <f>IF('Raw Data'!S10="","",'Raw Data'!S10)</f>
        <v>66351</v>
      </c>
      <c r="C25" s="27" t="str">
        <f>IFERROR(LEFT('Raw Data'!B10,FIND(" ",'Raw Data'!B10)-1)," ")</f>
        <v>Jeffery</v>
      </c>
      <c r="D25" s="27" t="str">
        <f>IFERROR(RIGHT('Raw Data'!B10,LEN('Raw Data'!B10)-FIND(" ",'Raw Data'!B10,1))," ")</f>
        <v>Nietupski</v>
      </c>
      <c r="E25" s="27" t="str">
        <f>IFERROR(RIGHT('Raw Data'!D10,LEN('Raw Data'!D10)-FIND(" ",'Raw Data'!D10,1))," ")</f>
        <v>Electrical Maintenance</v>
      </c>
      <c r="F25" s="26" t="str">
        <f>IFERROR(LEFT('Raw Data'!I10,FIND(" ",'Raw Data'!I10)-1)," ")</f>
        <v>M23</v>
      </c>
      <c r="G25" s="26" t="str">
        <f>IFERROR(LEFT('Raw Data'!R10,FIND(" ",'Raw Data'!R10)-1)," ")</f>
        <v>1st</v>
      </c>
      <c r="H25" s="28">
        <f>IF('Raw Data'!O10="","",'Raw Data'!O10)</f>
        <v>28775</v>
      </c>
      <c r="I25" s="29">
        <f>IF('Raw Data'!V10="","",'Raw Data'!V10)</f>
        <v>31663</v>
      </c>
      <c r="J25" s="26" t="str">
        <f>IFERROR(LEFT('Raw Data'!M10,FIND("*",SUBSTITUTE('Raw Data'!M10," ","*",LEN('Raw Data'!M10)-LEN(SUBSTITUTE('Raw Data'!M10," ",""))))-1)," ")</f>
        <v>Randy Perdue</v>
      </c>
      <c r="K25" s="30" t="str">
        <f>IFERROR(LEFT('Raw Data'!T10,4)," ")</f>
        <v>2930</v>
      </c>
    </row>
    <row r="26" spans="1:11">
      <c r="A26" s="25">
        <f>IF('Raw Data'!A31="","",'Raw Data'!A31)</f>
        <v>210015787</v>
      </c>
      <c r="B26" s="26" t="str">
        <f>IF('Raw Data'!S31="","",'Raw Data'!S31)</f>
        <v>68510</v>
      </c>
      <c r="C26" s="27" t="str">
        <f>IFERROR(LEFT('Raw Data'!B31,FIND(" ",'Raw Data'!B31)-1)," ")</f>
        <v>Kirk</v>
      </c>
      <c r="D26" s="27" t="str">
        <f>IFERROR(RIGHT('Raw Data'!B31,LEN('Raw Data'!B31)-FIND(" ",'Raw Data'!B31,1))," ")</f>
        <v>Dickhaus</v>
      </c>
      <c r="E26" s="27" t="str">
        <f>IFERROR(RIGHT('Raw Data'!D31,LEN('Raw Data'!D31)-FIND(" ",'Raw Data'!D31,1))," ")</f>
        <v>Electrical Maintenance</v>
      </c>
      <c r="F26" s="26" t="str">
        <f>IFERROR(LEFT('Raw Data'!I31,FIND(" ",'Raw Data'!I31)-1)," ")</f>
        <v>M23</v>
      </c>
      <c r="G26" s="26" t="str">
        <f>IFERROR(LEFT('Raw Data'!R31,FIND(" ",'Raw Data'!R31)-1)," ")</f>
        <v>2nd</v>
      </c>
      <c r="H26" s="28">
        <f>IF('Raw Data'!O31="","",'Raw Data'!O31)</f>
        <v>32377</v>
      </c>
      <c r="I26" s="29">
        <f>IF('Raw Data'!V31="","",'Raw Data'!V31)</f>
        <v>32377</v>
      </c>
      <c r="J26" s="26" t="str">
        <f>IFERROR(LEFT('Raw Data'!M31,FIND("*",SUBSTITUTE('Raw Data'!M31," ","*",LEN('Raw Data'!M31)-LEN(SUBSTITUTE('Raw Data'!M31," ",""))))-1)," ")</f>
        <v>Herman Barlow</v>
      </c>
      <c r="K26" s="30" t="str">
        <f>IFERROR(LEFT('Raw Data'!T31,4)," ")</f>
        <v>2719</v>
      </c>
    </row>
    <row r="27" spans="1:11">
      <c r="A27" s="25">
        <f>IF('Raw Data'!A43="","",'Raw Data'!A43)</f>
        <v>210033197</v>
      </c>
      <c r="B27" s="26" t="str">
        <f>IF('Raw Data'!S43="","",'Raw Data'!S43)</f>
        <v>75262</v>
      </c>
      <c r="C27" s="27" t="str">
        <f>IFERROR(LEFT('Raw Data'!B43,FIND(" ",'Raw Data'!B43)-1)," ")</f>
        <v>Tony</v>
      </c>
      <c r="D27" s="27" t="str">
        <f>IFERROR(RIGHT('Raw Data'!B43,LEN('Raw Data'!B43)-FIND(" ",'Raw Data'!B43,1))," ")</f>
        <v>Elfers</v>
      </c>
      <c r="E27" s="27" t="str">
        <f>IFERROR(RIGHT('Raw Data'!D43,LEN('Raw Data'!D43)-FIND(" ",'Raw Data'!D43,1))," ")</f>
        <v>Electrical Maintenance</v>
      </c>
      <c r="F27" s="26" t="str">
        <f>IFERROR(LEFT('Raw Data'!I43,FIND(" ",'Raw Data'!I43)-1)," ")</f>
        <v>M23</v>
      </c>
      <c r="G27" s="26" t="str">
        <f>IFERROR(LEFT('Raw Data'!R43,FIND(" ",'Raw Data'!R43)-1)," ")</f>
        <v>2nd</v>
      </c>
      <c r="H27" s="28">
        <f>IF('Raw Data'!O43="","",'Raw Data'!O43)</f>
        <v>37130</v>
      </c>
      <c r="I27" s="29">
        <f>IF('Raw Data'!V43="","",'Raw Data'!V43)</f>
        <v>37130</v>
      </c>
      <c r="J27" s="26" t="str">
        <f>IFERROR(LEFT('Raw Data'!M43,FIND("*",SUBSTITUTE('Raw Data'!M43," ","*",LEN('Raw Data'!M43)-LEN(SUBSTITUTE('Raw Data'!M43," ",""))))-1)," ")</f>
        <v>Herman Barlow</v>
      </c>
      <c r="K27" s="30" t="str">
        <f>IFERROR(LEFT('Raw Data'!T43,4)," ")</f>
        <v>2719</v>
      </c>
    </row>
    <row r="28" spans="1:11">
      <c r="A28" s="25">
        <f>IF('Raw Data'!A45="","",'Raw Data'!A45)</f>
        <v>210033201</v>
      </c>
      <c r="B28" s="26" t="str">
        <f>IF('Raw Data'!S45="","",'Raw Data'!S45)</f>
        <v>75268</v>
      </c>
      <c r="C28" s="27" t="str">
        <f>IFERROR(LEFT('Raw Data'!B45,FIND(" ",'Raw Data'!B45)-1)," ")</f>
        <v>Robert</v>
      </c>
      <c r="D28" s="27" t="str">
        <f>IFERROR(RIGHT('Raw Data'!B45,LEN('Raw Data'!B45)-FIND(" ",'Raw Data'!B45,1))," ")</f>
        <v>Lanter</v>
      </c>
      <c r="E28" s="27" t="str">
        <f>IFERROR(RIGHT('Raw Data'!D45,LEN('Raw Data'!D45)-FIND(" ",'Raw Data'!D45,1))," ")</f>
        <v>Electrical Maintenance</v>
      </c>
      <c r="F28" s="26" t="str">
        <f>IFERROR(LEFT('Raw Data'!I45,FIND(" ",'Raw Data'!I45)-1)," ")</f>
        <v>M23</v>
      </c>
      <c r="G28" s="26" t="str">
        <f>IFERROR(LEFT('Raw Data'!R45,FIND(" ",'Raw Data'!R45)-1)," ")</f>
        <v>1st</v>
      </c>
      <c r="H28" s="28">
        <f>IF('Raw Data'!O45="","",'Raw Data'!O45)</f>
        <v>37132</v>
      </c>
      <c r="I28" s="29">
        <f>IF('Raw Data'!V45="","",'Raw Data'!V45)</f>
        <v>37132</v>
      </c>
      <c r="J28" s="26" t="str">
        <f>IFERROR(LEFT('Raw Data'!M45,FIND("*",SUBSTITUTE('Raw Data'!M45," ","*",LEN('Raw Data'!M45)-LEN(SUBSTITUTE('Raw Data'!M45," ",""))))-1)," ")</f>
        <v>Randy Perdue</v>
      </c>
      <c r="K28" s="30" t="str">
        <f>IFERROR(LEFT('Raw Data'!T45,4)," ")</f>
        <v>2930</v>
      </c>
    </row>
    <row r="29" spans="1:11">
      <c r="A29" s="25">
        <f>IF('Raw Data'!A46="","",'Raw Data'!A46)</f>
        <v>210033234</v>
      </c>
      <c r="B29" s="26" t="str">
        <f>IF('Raw Data'!S46="","",'Raw Data'!S46)</f>
        <v>75280</v>
      </c>
      <c r="C29" s="27" t="str">
        <f>IFERROR(LEFT('Raw Data'!B46,FIND(" ",'Raw Data'!B46)-1)," ")</f>
        <v>Scott</v>
      </c>
      <c r="D29" s="27" t="str">
        <f>IFERROR(RIGHT('Raw Data'!B46,LEN('Raw Data'!B46)-FIND(" ",'Raw Data'!B46,1))," ")</f>
        <v>Jackson</v>
      </c>
      <c r="E29" s="27" t="str">
        <f>IFERROR(RIGHT('Raw Data'!D46,LEN('Raw Data'!D46)-FIND(" ",'Raw Data'!D46,1))," ")</f>
        <v>Electrical Maintenance</v>
      </c>
      <c r="F29" s="26" t="str">
        <f>IFERROR(LEFT('Raw Data'!I46,FIND(" ",'Raw Data'!I46)-1)," ")</f>
        <v>M23</v>
      </c>
      <c r="G29" s="26" t="str">
        <f>IFERROR(LEFT('Raw Data'!R46,FIND(" ",'Raw Data'!R46)-1)," ")</f>
        <v>1st</v>
      </c>
      <c r="H29" s="28">
        <f>IF('Raw Data'!O46="","",'Raw Data'!O46)</f>
        <v>37138</v>
      </c>
      <c r="I29" s="29">
        <f>IF('Raw Data'!V46="","",'Raw Data'!V46)</f>
        <v>37138</v>
      </c>
      <c r="J29" s="26" t="str">
        <f>IFERROR(LEFT('Raw Data'!M46,FIND("*",SUBSTITUTE('Raw Data'!M46," ","*",LEN('Raw Data'!M46)-LEN(SUBSTITUTE('Raw Data'!M46," ",""))))-1)," ")</f>
        <v>James Trent</v>
      </c>
      <c r="K29" s="30" t="str">
        <f>IFERROR(LEFT('Raw Data'!T46,4)," ")</f>
        <v>9944</v>
      </c>
    </row>
    <row r="30" spans="1:11">
      <c r="A30" s="25">
        <f>IF('Raw Data'!A47="","",'Raw Data'!A47)</f>
        <v>210033327</v>
      </c>
      <c r="B30" s="26" t="str">
        <f>IF('Raw Data'!S47="","",'Raw Data'!S47)</f>
        <v>75279</v>
      </c>
      <c r="C30" s="27" t="str">
        <f>IFERROR(LEFT('Raw Data'!B47,FIND(" ",'Raw Data'!B47)-1)," ")</f>
        <v>Ron</v>
      </c>
      <c r="D30" s="27" t="str">
        <f>IFERROR(RIGHT('Raw Data'!B47,LEN('Raw Data'!B47)-FIND(" ",'Raw Data'!B47,1))," ")</f>
        <v>Stewart</v>
      </c>
      <c r="E30" s="27" t="str">
        <f>IFERROR(RIGHT('Raw Data'!D47,LEN('Raw Data'!D47)-FIND(" ",'Raw Data'!D47,1))," ")</f>
        <v>Electrical Maintenance</v>
      </c>
      <c r="F30" s="26" t="str">
        <f>IFERROR(LEFT('Raw Data'!I47,FIND(" ",'Raw Data'!I47)-1)," ")</f>
        <v>M23</v>
      </c>
      <c r="G30" s="26" t="str">
        <f>IFERROR(LEFT('Raw Data'!R47,FIND(" ",'Raw Data'!R47)-1)," ")</f>
        <v>1st</v>
      </c>
      <c r="H30" s="28">
        <f>IF('Raw Data'!O47="","",'Raw Data'!O47)</f>
        <v>37293</v>
      </c>
      <c r="I30" s="29">
        <f>IF('Raw Data'!V47="","",'Raw Data'!V47)</f>
        <v>37138</v>
      </c>
      <c r="J30" s="26" t="str">
        <f>IFERROR(LEFT('Raw Data'!M47,FIND("*",SUBSTITUTE('Raw Data'!M47," ","*",LEN('Raw Data'!M47)-LEN(SUBSTITUTE('Raw Data'!M47," ",""))))-1)," ")</f>
        <v>Tanner Meyers</v>
      </c>
      <c r="K30" s="30" t="str">
        <f>IFERROR(LEFT('Raw Data'!T47,4)," ")</f>
        <v>2720</v>
      </c>
    </row>
    <row r="31" spans="1:11">
      <c r="A31" s="25">
        <f>IF('Raw Data'!A64="","",'Raw Data'!A64)</f>
        <v>210042595</v>
      </c>
      <c r="B31" s="26" t="str">
        <f>IF('Raw Data'!S64="","",'Raw Data'!S64)</f>
        <v>77483</v>
      </c>
      <c r="C31" s="27" t="str">
        <f>IFERROR(LEFT('Raw Data'!B64,FIND(" ",'Raw Data'!B64)-1)," ")</f>
        <v>Warren</v>
      </c>
      <c r="D31" s="27" t="str">
        <f>IFERROR(RIGHT('Raw Data'!B64,LEN('Raw Data'!B64)-FIND(" ",'Raw Data'!B64,1))," ")</f>
        <v>Jones</v>
      </c>
      <c r="E31" s="27" t="str">
        <f>IFERROR(RIGHT('Raw Data'!D64,LEN('Raw Data'!D64)-FIND(" ",'Raw Data'!D64,1))," ")</f>
        <v>Electrical Maintenance</v>
      </c>
      <c r="F31" s="26" t="str">
        <f>IFERROR(LEFT('Raw Data'!I64,FIND(" ",'Raw Data'!I64)-1)," ")</f>
        <v>M23</v>
      </c>
      <c r="G31" s="26" t="str">
        <f>IFERROR(LEFT('Raw Data'!R64,FIND(" ",'Raw Data'!R64)-1)," ")</f>
        <v>2nd</v>
      </c>
      <c r="H31" s="28">
        <f>IF('Raw Data'!O64="","",'Raw Data'!O64)</f>
        <v>38544</v>
      </c>
      <c r="I31" s="29">
        <f>IF('Raw Data'!V64="","",'Raw Data'!V64)</f>
        <v>38544</v>
      </c>
      <c r="J31" s="26" t="str">
        <f>IFERROR(LEFT('Raw Data'!M64,FIND("*",SUBSTITUTE('Raw Data'!M64," ","*",LEN('Raw Data'!M64)-LEN(SUBSTITUTE('Raw Data'!M64," ",""))))-1)," ")</f>
        <v>James Trent</v>
      </c>
      <c r="K31" s="30" t="str">
        <f>IFERROR(LEFT('Raw Data'!T64,4)," ")</f>
        <v>9944</v>
      </c>
    </row>
    <row r="32" spans="1:11">
      <c r="A32" s="25">
        <f>IF('Raw Data'!A69="","",'Raw Data'!A69)</f>
        <v>210043356</v>
      </c>
      <c r="B32" s="26" t="str">
        <f>IF('Raw Data'!S69="","",'Raw Data'!S69)</f>
        <v>77639</v>
      </c>
      <c r="C32" s="27" t="str">
        <f>IFERROR(LEFT('Raw Data'!B69,FIND(" ",'Raw Data'!B69)-1)," ")</f>
        <v>Jason</v>
      </c>
      <c r="D32" s="27" t="str">
        <f>IFERROR(RIGHT('Raw Data'!B69,LEN('Raw Data'!B69)-FIND(" ",'Raw Data'!B69,1))," ")</f>
        <v>Widmer</v>
      </c>
      <c r="E32" s="27" t="str">
        <f>IFERROR(RIGHT('Raw Data'!D69,LEN('Raw Data'!D69)-FIND(" ",'Raw Data'!D69,1))," ")</f>
        <v>Electrical Maintenance</v>
      </c>
      <c r="F32" s="26" t="str">
        <f>IFERROR(LEFT('Raw Data'!I69,FIND(" ",'Raw Data'!I69)-1)," ")</f>
        <v>M23</v>
      </c>
      <c r="G32" s="26" t="str">
        <f>IFERROR(LEFT('Raw Data'!R69,FIND(" ",'Raw Data'!R69)-1)," ")</f>
        <v>1st</v>
      </c>
      <c r="H32" s="28">
        <f>IF('Raw Data'!O69="","",'Raw Data'!O69)</f>
        <v>38593</v>
      </c>
      <c r="I32" s="29">
        <f>IF('Raw Data'!V69="","",'Raw Data'!V69)</f>
        <v>38593</v>
      </c>
      <c r="J32" s="26" t="str">
        <f>IFERROR(LEFT('Raw Data'!M69,FIND("*",SUBSTITUTE('Raw Data'!M69," ","*",LEN('Raw Data'!M69)-LEN(SUBSTITUTE('Raw Data'!M69," ",""))))-1)," ")</f>
        <v>Matt Hargett</v>
      </c>
      <c r="K32" s="30" t="str">
        <f>IFERROR(LEFT('Raw Data'!T69,4)," ")</f>
        <v>2720</v>
      </c>
    </row>
    <row r="33" spans="1:11">
      <c r="A33" s="25">
        <f>IF('Raw Data'!A77="","",'Raw Data'!A77)</f>
        <v>210044577</v>
      </c>
      <c r="B33" s="26" t="str">
        <f>IF('Raw Data'!S77="","",'Raw Data'!S77)</f>
        <v>77867</v>
      </c>
      <c r="C33" s="27" t="str">
        <f>IFERROR(LEFT('Raw Data'!B77,FIND(" ",'Raw Data'!B77)-1)," ")</f>
        <v>Gregory</v>
      </c>
      <c r="D33" s="27" t="str">
        <f>IFERROR(RIGHT('Raw Data'!B77,LEN('Raw Data'!B77)-FIND(" ",'Raw Data'!B77,1))," ")</f>
        <v>Sharp</v>
      </c>
      <c r="E33" s="27" t="str">
        <f>IFERROR(RIGHT('Raw Data'!D77,LEN('Raw Data'!D77)-FIND(" ",'Raw Data'!D77,1))," ")</f>
        <v>Electrical Maintenance</v>
      </c>
      <c r="F33" s="26" t="str">
        <f>IFERROR(LEFT('Raw Data'!I77,FIND(" ",'Raw Data'!I77)-1)," ")</f>
        <v>M23</v>
      </c>
      <c r="G33" s="26" t="str">
        <f>IFERROR(LEFT('Raw Data'!R77,FIND(" ",'Raw Data'!R77)-1)," ")</f>
        <v>1st</v>
      </c>
      <c r="H33" s="28">
        <f>IF('Raw Data'!O77="","",'Raw Data'!O77)</f>
        <v>38684</v>
      </c>
      <c r="I33" s="29">
        <f>IF('Raw Data'!V77="","",'Raw Data'!V77)</f>
        <v>38684</v>
      </c>
      <c r="J33" s="26" t="str">
        <f>IFERROR(LEFT('Raw Data'!M77,FIND("*",SUBSTITUTE('Raw Data'!M77," ","*",LEN('Raw Data'!M77)-LEN(SUBSTITUTE('Raw Data'!M77," ",""))))-1)," ")</f>
        <v>James Trent</v>
      </c>
      <c r="K33" s="30" t="str">
        <f>IFERROR(LEFT('Raw Data'!T77,4)," ")</f>
        <v>9944</v>
      </c>
    </row>
    <row r="34" spans="1:11">
      <c r="A34" s="25">
        <f>IF('Raw Data'!A78="","",'Raw Data'!A78)</f>
        <v>210044770</v>
      </c>
      <c r="B34" s="26" t="str">
        <f>IF('Raw Data'!S78="","",'Raw Data'!S78)</f>
        <v>77909</v>
      </c>
      <c r="C34" s="27" t="str">
        <f>IFERROR(LEFT('Raw Data'!B78,FIND(" ",'Raw Data'!B78)-1)," ")</f>
        <v>Chris</v>
      </c>
      <c r="D34" s="27" t="str">
        <f>IFERROR(RIGHT('Raw Data'!B78,LEN('Raw Data'!B78)-FIND(" ",'Raw Data'!B78,1))," ")</f>
        <v>Hudson</v>
      </c>
      <c r="E34" s="27" t="str">
        <f>IFERROR(RIGHT('Raw Data'!D78,LEN('Raw Data'!D78)-FIND(" ",'Raw Data'!D78,1))," ")</f>
        <v>Electrical Maintenance</v>
      </c>
      <c r="F34" s="26" t="str">
        <f>IFERROR(LEFT('Raw Data'!I78,FIND(" ",'Raw Data'!I78)-1)," ")</f>
        <v>M23</v>
      </c>
      <c r="G34" s="26" t="str">
        <f>IFERROR(LEFT('Raw Data'!R78,FIND(" ",'Raw Data'!R78)-1)," ")</f>
        <v>1st</v>
      </c>
      <c r="H34" s="28">
        <f>IF('Raw Data'!O78="","",'Raw Data'!O78)</f>
        <v>38719</v>
      </c>
      <c r="I34" s="29">
        <f>IF('Raw Data'!V78="","",'Raw Data'!V78)</f>
        <v>38719</v>
      </c>
      <c r="J34" s="26" t="str">
        <f>IFERROR(LEFT('Raw Data'!M78,FIND("*",SUBSTITUTE('Raw Data'!M78," ","*",LEN('Raw Data'!M78)-LEN(SUBSTITUTE('Raw Data'!M78," ",""))))-1)," ")</f>
        <v>Joshua Diehl</v>
      </c>
      <c r="K34" s="30" t="str">
        <f>IFERROR(LEFT('Raw Data'!T78,4)," ")</f>
        <v>9955</v>
      </c>
    </row>
    <row r="35" spans="1:11">
      <c r="A35" s="25">
        <f>IF('Raw Data'!A100="","",'Raw Data'!A100)</f>
        <v>210048185</v>
      </c>
      <c r="B35" s="26" t="str">
        <f>IF('Raw Data'!S100="","",'Raw Data'!S100)</f>
        <v>78739</v>
      </c>
      <c r="C35" s="27" t="str">
        <f>IFERROR(LEFT('Raw Data'!B100,FIND(" ",'Raw Data'!B100)-1)," ")</f>
        <v>Christopher</v>
      </c>
      <c r="D35" s="27" t="str">
        <f>IFERROR(RIGHT('Raw Data'!B100,LEN('Raw Data'!B100)-FIND(" ",'Raw Data'!B100,1))," ")</f>
        <v>Williams</v>
      </c>
      <c r="E35" s="27" t="str">
        <f>IFERROR(RIGHT('Raw Data'!D100,LEN('Raw Data'!D100)-FIND(" ",'Raw Data'!D100,1))," ")</f>
        <v>Electrical Maintenance</v>
      </c>
      <c r="F35" s="26" t="str">
        <f>IFERROR(LEFT('Raw Data'!I100,FIND(" ",'Raw Data'!I100)-1)," ")</f>
        <v>M23</v>
      </c>
      <c r="G35" s="26" t="str">
        <f>IFERROR(LEFT('Raw Data'!R100,FIND(" ",'Raw Data'!R100)-1)," ")</f>
        <v>1st</v>
      </c>
      <c r="H35" s="28">
        <f>IF('Raw Data'!O100="","",'Raw Data'!O100)</f>
        <v>39139</v>
      </c>
      <c r="I35" s="29">
        <f>IF('Raw Data'!V100="","",'Raw Data'!V100)</f>
        <v>39139</v>
      </c>
      <c r="J35" s="26" t="str">
        <f>IFERROR(LEFT('Raw Data'!M100,FIND("*",SUBSTITUTE('Raw Data'!M100," ","*",LEN('Raw Data'!M100)-LEN(SUBSTITUTE('Raw Data'!M100," ",""))))-1)," ")</f>
        <v>JASON HOUPE</v>
      </c>
      <c r="K35" s="30" t="str">
        <f>IFERROR(LEFT('Raw Data'!T100,4)," ")</f>
        <v>2720</v>
      </c>
    </row>
    <row r="36" spans="1:11">
      <c r="A36" s="25">
        <f>IF('Raw Data'!A101="","",'Raw Data'!A101)</f>
        <v>210048194</v>
      </c>
      <c r="B36" s="26" t="str">
        <f>IF('Raw Data'!S101="","",'Raw Data'!S101)</f>
        <v>78743</v>
      </c>
      <c r="C36" s="27" t="str">
        <f>IFERROR(LEFT('Raw Data'!B101,FIND(" ",'Raw Data'!B101)-1)," ")</f>
        <v>Scott</v>
      </c>
      <c r="D36" s="27" t="str">
        <f>IFERROR(RIGHT('Raw Data'!B101,LEN('Raw Data'!B101)-FIND(" ",'Raw Data'!B101,1))," ")</f>
        <v>Whitlock</v>
      </c>
      <c r="E36" s="27" t="str">
        <f>IFERROR(RIGHT('Raw Data'!D101,LEN('Raw Data'!D101)-FIND(" ",'Raw Data'!D101,1))," ")</f>
        <v>Electrical Maintenance</v>
      </c>
      <c r="F36" s="26" t="str">
        <f>IFERROR(LEFT('Raw Data'!I101,FIND(" ",'Raw Data'!I101)-1)," ")</f>
        <v>M23</v>
      </c>
      <c r="G36" s="26" t="str">
        <f>IFERROR(LEFT('Raw Data'!R101,FIND(" ",'Raw Data'!R101)-1)," ")</f>
        <v>1st</v>
      </c>
      <c r="H36" s="28">
        <f>IF('Raw Data'!O101="","",'Raw Data'!O101)</f>
        <v>39146</v>
      </c>
      <c r="I36" s="29">
        <f>IF('Raw Data'!V101="","",'Raw Data'!V101)</f>
        <v>39146</v>
      </c>
      <c r="J36" s="26" t="str">
        <f>IFERROR(LEFT('Raw Data'!M101,FIND("*",SUBSTITUTE('Raw Data'!M101," ","*",LEN('Raw Data'!M101)-LEN(SUBSTITUTE('Raw Data'!M101," ",""))))-1)," ")</f>
        <v>David Woodward</v>
      </c>
      <c r="K36" s="30" t="str">
        <f>IFERROR(LEFT('Raw Data'!T101,4)," ")</f>
        <v>9960</v>
      </c>
    </row>
    <row r="37" spans="1:11">
      <c r="A37" s="25">
        <f>IF('Raw Data'!A105="","",'Raw Data'!A105)</f>
        <v>210048731</v>
      </c>
      <c r="B37" s="26" t="str">
        <f>IF('Raw Data'!S105="","",'Raw Data'!S105)</f>
        <v>78818</v>
      </c>
      <c r="C37" s="27" t="str">
        <f>IFERROR(LEFT('Raw Data'!B105,FIND(" ",'Raw Data'!B105)-1)," ")</f>
        <v>Brian</v>
      </c>
      <c r="D37" s="27" t="str">
        <f>IFERROR(RIGHT('Raw Data'!B105,LEN('Raw Data'!B105)-FIND(" ",'Raw Data'!B105,1))," ")</f>
        <v>Saul</v>
      </c>
      <c r="E37" s="27" t="str">
        <f>IFERROR(RIGHT('Raw Data'!D105,LEN('Raw Data'!D105)-FIND(" ",'Raw Data'!D105,1))," ")</f>
        <v>Electrical Maintenance</v>
      </c>
      <c r="F37" s="26" t="str">
        <f>IFERROR(LEFT('Raw Data'!I105,FIND(" ",'Raw Data'!I105)-1)," ")</f>
        <v>M23</v>
      </c>
      <c r="G37" s="26" t="str">
        <f>IFERROR(LEFT('Raw Data'!R105,FIND(" ",'Raw Data'!R105)-1)," ")</f>
        <v>2nd</v>
      </c>
      <c r="H37" s="28">
        <f>IF('Raw Data'!O105="","",'Raw Data'!O105)</f>
        <v>39202</v>
      </c>
      <c r="I37" s="34">
        <f>IF('Raw Data'!V105="","",'Raw Data'!V105)</f>
        <v>39202</v>
      </c>
      <c r="J37" s="26" t="str">
        <f>IFERROR(LEFT('Raw Data'!M105,FIND("*",SUBSTITUTE('Raw Data'!M105," ","*",LEN('Raw Data'!M105)-LEN(SUBSTITUTE('Raw Data'!M105," ",""))))-1)," ")</f>
        <v>Joshua Diehl</v>
      </c>
      <c r="K37" s="30" t="str">
        <f>IFERROR(LEFT('Raw Data'!T105,4)," ")</f>
        <v>9955</v>
      </c>
    </row>
    <row r="38" spans="1:11">
      <c r="A38" s="25">
        <f>IF('Raw Data'!A107="","",'Raw Data'!A107)</f>
        <v>210055433</v>
      </c>
      <c r="B38" s="26" t="str">
        <f>IF('Raw Data'!S107="","",'Raw Data'!S107)</f>
        <v>78878</v>
      </c>
      <c r="C38" s="27" t="str">
        <f>IFERROR(LEFT('Raw Data'!B107,FIND(" ",'Raw Data'!B107)-1)," ")</f>
        <v>Stephen</v>
      </c>
      <c r="D38" s="27" t="str">
        <f>IFERROR(RIGHT('Raw Data'!B107,LEN('Raw Data'!B107)-FIND(" ",'Raw Data'!B107,1))," ")</f>
        <v>Sander</v>
      </c>
      <c r="E38" s="27" t="str">
        <f>IFERROR(RIGHT('Raw Data'!D107,LEN('Raw Data'!D107)-FIND(" ",'Raw Data'!D107,1))," ")</f>
        <v>Electrical Maintenance</v>
      </c>
      <c r="F38" s="26" t="str">
        <f>IFERROR(LEFT('Raw Data'!I107,FIND(" ",'Raw Data'!I107)-1)," ")</f>
        <v>M23</v>
      </c>
      <c r="G38" s="26" t="str">
        <f>IFERROR(LEFT('Raw Data'!R107,FIND(" ",'Raw Data'!R107)-1)," ")</f>
        <v>1st</v>
      </c>
      <c r="H38" s="28">
        <f>IF('Raw Data'!O107="","",'Raw Data'!O107)</f>
        <v>39223</v>
      </c>
      <c r="I38" s="34">
        <f>IF('Raw Data'!V107="","",'Raw Data'!V107)</f>
        <v>39223</v>
      </c>
      <c r="J38" s="26" t="str">
        <f>IFERROR(LEFT('Raw Data'!M107,FIND("*",SUBSTITUTE('Raw Data'!M107," ","*",LEN('Raw Data'!M107)-LEN(SUBSTITUTE('Raw Data'!M107," ",""))))-1)," ")</f>
        <v>Joshua Diehl</v>
      </c>
      <c r="K38" s="30" t="str">
        <f>IFERROR(LEFT('Raw Data'!T107,4)," ")</f>
        <v>9955</v>
      </c>
    </row>
    <row r="39" spans="1:11">
      <c r="A39" s="25">
        <f>IF('Raw Data'!A109="","",'Raw Data'!A109)</f>
        <v>210056519</v>
      </c>
      <c r="B39" s="26" t="str">
        <f>IF('Raw Data'!S109="","",'Raw Data'!S109)</f>
        <v>79157</v>
      </c>
      <c r="C39" s="27" t="str">
        <f>IFERROR(LEFT('Raw Data'!B109,FIND(" ",'Raw Data'!B109)-1)," ")</f>
        <v>Gary</v>
      </c>
      <c r="D39" s="27" t="str">
        <f>IFERROR(RIGHT('Raw Data'!B109,LEN('Raw Data'!B109)-FIND(" ",'Raw Data'!B109,1))," ")</f>
        <v>Richardson</v>
      </c>
      <c r="E39" s="27" t="str">
        <f>IFERROR(RIGHT('Raw Data'!D109,LEN('Raw Data'!D109)-FIND(" ",'Raw Data'!D109,1))," ")</f>
        <v>Electrical Maintenance</v>
      </c>
      <c r="F39" s="26" t="str">
        <f>IFERROR(LEFT('Raw Data'!I109,FIND(" ",'Raw Data'!I109)-1)," ")</f>
        <v>M23</v>
      </c>
      <c r="G39" s="26" t="str">
        <f>IFERROR(LEFT('Raw Data'!R109,FIND(" ",'Raw Data'!R109)-1)," ")</f>
        <v>1st</v>
      </c>
      <c r="H39" s="28">
        <f>IF('Raw Data'!O109="","",'Raw Data'!O109)</f>
        <v>39286</v>
      </c>
      <c r="I39" s="29">
        <f>IF('Raw Data'!V109="","",'Raw Data'!V109)</f>
        <v>39286</v>
      </c>
      <c r="J39" s="26" t="str">
        <f>IFERROR(LEFT('Raw Data'!M109,FIND("*",SUBSTITUTE('Raw Data'!M109," ","*",LEN('Raw Data'!M109)-LEN(SUBSTITUTE('Raw Data'!M109," ",""))))-1)," ")</f>
        <v>Bruce Seyberth</v>
      </c>
      <c r="K39" s="30" t="str">
        <f>IFERROR(LEFT('Raw Data'!T109,4)," ")</f>
        <v>4563</v>
      </c>
    </row>
    <row r="40" spans="1:11">
      <c r="A40" s="25">
        <f>IF('Raw Data'!A126="","",'Raw Data'!A126)</f>
        <v>210059473</v>
      </c>
      <c r="B40" s="26" t="str">
        <f>IF('Raw Data'!S126="","",'Raw Data'!S126)</f>
        <v>79617</v>
      </c>
      <c r="C40" s="27" t="str">
        <f>IFERROR(LEFT('Raw Data'!B126,FIND(" ",'Raw Data'!B126)-1)," ")</f>
        <v>Tony</v>
      </c>
      <c r="D40" s="27" t="str">
        <f>IFERROR(RIGHT('Raw Data'!B126,LEN('Raw Data'!B126)-FIND(" ",'Raw Data'!B126,1))," ")</f>
        <v>Banks</v>
      </c>
      <c r="E40" s="27" t="str">
        <f>IFERROR(RIGHT('Raw Data'!D126,LEN('Raw Data'!D126)-FIND(" ",'Raw Data'!D126,1))," ")</f>
        <v>Electrical Maintenance</v>
      </c>
      <c r="F40" s="26" t="str">
        <f>IFERROR(LEFT('Raw Data'!I126,FIND(" ",'Raw Data'!I126)-1)," ")</f>
        <v>M23</v>
      </c>
      <c r="G40" s="26" t="str">
        <f>IFERROR(LEFT('Raw Data'!R126,FIND(" ",'Raw Data'!R126)-1)," ")</f>
        <v>1st</v>
      </c>
      <c r="H40" s="28">
        <f>IF('Raw Data'!O126="","",'Raw Data'!O126)</f>
        <v>39524</v>
      </c>
      <c r="I40" s="29">
        <f>IF('Raw Data'!V126="","",'Raw Data'!V126)</f>
        <v>39524</v>
      </c>
      <c r="J40" s="26" t="str">
        <f>IFERROR(LEFT('Raw Data'!M126,FIND("*",SUBSTITUTE('Raw Data'!M126," ","*",LEN('Raw Data'!M126)-LEN(SUBSTITUTE('Raw Data'!M126," ",""))))-1)," ")</f>
        <v>James Trent</v>
      </c>
      <c r="K40" s="30" t="str">
        <f>IFERROR(LEFT('Raw Data'!T126,4)," ")</f>
        <v>9944</v>
      </c>
    </row>
    <row r="41" spans="1:11">
      <c r="A41" s="25">
        <f>IF('Raw Data'!A134="","",'Raw Data'!A134)</f>
        <v>210061987</v>
      </c>
      <c r="B41" s="26" t="str">
        <f>IF('Raw Data'!S134="","",'Raw Data'!S134)</f>
        <v>80070</v>
      </c>
      <c r="C41" s="27" t="str">
        <f>IFERROR(LEFT('Raw Data'!B134,FIND(" ",'Raw Data'!B134)-1)," ")</f>
        <v>Mark</v>
      </c>
      <c r="D41" s="27" t="str">
        <f>IFERROR(RIGHT('Raw Data'!B134,LEN('Raw Data'!B134)-FIND(" ",'Raw Data'!B134,1))," ")</f>
        <v>Goodhart</v>
      </c>
      <c r="E41" s="27" t="str">
        <f>IFERROR(RIGHT('Raw Data'!D134,LEN('Raw Data'!D134)-FIND(" ",'Raw Data'!D134,1))," ")</f>
        <v>Electrical Maintenance</v>
      </c>
      <c r="F41" s="26" t="str">
        <f>IFERROR(LEFT('Raw Data'!I134,FIND(" ",'Raw Data'!I134)-1)," ")</f>
        <v>M23</v>
      </c>
      <c r="G41" s="26" t="str">
        <f>IFERROR(LEFT('Raw Data'!R134,FIND(" ",'Raw Data'!R134)-1)," ")</f>
        <v>1st</v>
      </c>
      <c r="H41" s="28">
        <f>IF('Raw Data'!O134="","",'Raw Data'!O134)</f>
        <v>39678</v>
      </c>
      <c r="I41" s="34">
        <f>IF('Raw Data'!V134="","",'Raw Data'!V134)</f>
        <v>39678</v>
      </c>
      <c r="J41" s="26" t="str">
        <f>IFERROR(LEFT('Raw Data'!M134,FIND("*",SUBSTITUTE('Raw Data'!M134," ","*",LEN('Raw Data'!M134)-LEN(SUBSTITUTE('Raw Data'!M134," ",""))))-1)," ")</f>
        <v>James Trent</v>
      </c>
      <c r="K41" s="30" t="str">
        <f>IFERROR(LEFT('Raw Data'!T134,4)," ")</f>
        <v>9944</v>
      </c>
    </row>
    <row r="42" spans="1:11">
      <c r="A42" s="25">
        <f>IF('Raw Data'!A144="","",'Raw Data'!A144)</f>
        <v>210069354</v>
      </c>
      <c r="B42" s="26" t="str">
        <f>IF('Raw Data'!S144="","",'Raw Data'!S144)</f>
        <v>81476</v>
      </c>
      <c r="C42" s="27" t="str">
        <f>IFERROR(LEFT('Raw Data'!B144,FIND(" ",'Raw Data'!B144)-1)," ")</f>
        <v>Jeff</v>
      </c>
      <c r="D42" s="27" t="str">
        <f>IFERROR(RIGHT('Raw Data'!B144,LEN('Raw Data'!B144)-FIND(" ",'Raw Data'!B144,1))," ")</f>
        <v>Jones</v>
      </c>
      <c r="E42" s="27" t="str">
        <f>IFERROR(RIGHT('Raw Data'!D144,LEN('Raw Data'!D144)-FIND(" ",'Raw Data'!D144,1))," ")</f>
        <v>Electrical Maintenance</v>
      </c>
      <c r="F42" s="26" t="str">
        <f>IFERROR(LEFT('Raw Data'!I144,FIND(" ",'Raw Data'!I144)-1)," ")</f>
        <v>M23</v>
      </c>
      <c r="G42" s="26" t="str">
        <f>IFERROR(LEFT('Raw Data'!R144,FIND(" ",'Raw Data'!R144)-1)," ")</f>
        <v>1st</v>
      </c>
      <c r="H42" s="28">
        <f>IF('Raw Data'!O144="","",'Raw Data'!O144)</f>
        <v>40595</v>
      </c>
      <c r="I42" s="29">
        <f>IF('Raw Data'!V144="","",'Raw Data'!V144)</f>
        <v>40595</v>
      </c>
      <c r="J42" s="26" t="str">
        <f>IFERROR(LEFT('Raw Data'!M144,FIND("*",SUBSTITUTE('Raw Data'!M144," ","*",LEN('Raw Data'!M144)-LEN(SUBSTITUTE('Raw Data'!M144," ",""))))-1)," ")</f>
        <v>Tanner Meyers</v>
      </c>
      <c r="K42" s="30" t="str">
        <f>IFERROR(LEFT('Raw Data'!T144,4)," ")</f>
        <v>2720</v>
      </c>
    </row>
    <row r="43" spans="1:11">
      <c r="A43" s="25">
        <f>IF('Raw Data'!A158="","",'Raw Data'!A158)</f>
        <v>210074354</v>
      </c>
      <c r="B43" s="26" t="str">
        <f>IF('Raw Data'!S158="","",'Raw Data'!S158)</f>
        <v>82351</v>
      </c>
      <c r="C43" s="27" t="str">
        <f>IFERROR(LEFT('Raw Data'!B158,FIND(" ",'Raw Data'!B158)-1)," ")</f>
        <v>Martell</v>
      </c>
      <c r="D43" s="27" t="str">
        <f>IFERROR(RIGHT('Raw Data'!B158,LEN('Raw Data'!B158)-FIND(" ",'Raw Data'!B158,1))," ")</f>
        <v>Williams</v>
      </c>
      <c r="E43" s="27" t="str">
        <f>IFERROR(RIGHT('Raw Data'!D158,LEN('Raw Data'!D158)-FIND(" ",'Raw Data'!D158,1))," ")</f>
        <v>Electrical Maintenance</v>
      </c>
      <c r="F43" s="26" t="str">
        <f>IFERROR(LEFT('Raw Data'!I158,FIND(" ",'Raw Data'!I158)-1)," ")</f>
        <v>M23</v>
      </c>
      <c r="G43" s="26" t="str">
        <f>IFERROR(LEFT('Raw Data'!R158,FIND(" ",'Raw Data'!R158)-1)," ")</f>
        <v>1st</v>
      </c>
      <c r="H43" s="28">
        <f>IF('Raw Data'!O158="","",'Raw Data'!O158)</f>
        <v>40798</v>
      </c>
      <c r="I43" s="29">
        <f>IF('Raw Data'!V158="","",'Raw Data'!V158)</f>
        <v>40882</v>
      </c>
      <c r="J43" s="26" t="str">
        <f>IFERROR(LEFT('Raw Data'!M158,FIND("*",SUBSTITUTE('Raw Data'!M158," ","*",LEN('Raw Data'!M158)-LEN(SUBSTITUTE('Raw Data'!M158," ",""))))-1)," ")</f>
        <v>Matt Hargett</v>
      </c>
      <c r="K43" s="30" t="str">
        <f>IFERROR(LEFT('Raw Data'!T158,4)," ")</f>
        <v>2720</v>
      </c>
    </row>
    <row r="44" spans="1:11">
      <c r="A44" s="25">
        <f>IF('Raw Data'!A193="","",'Raw Data'!A193)</f>
        <v>210076215</v>
      </c>
      <c r="B44" s="26" t="str">
        <f>IF('Raw Data'!S193="","",'Raw Data'!S193)</f>
        <v>82707</v>
      </c>
      <c r="C44" s="27" t="str">
        <f>IFERROR(LEFT('Raw Data'!B193,FIND(" ",'Raw Data'!B193)-1)," ")</f>
        <v>James</v>
      </c>
      <c r="D44" s="27" t="str">
        <f>IFERROR(RIGHT('Raw Data'!B193,LEN('Raw Data'!B193)-FIND(" ",'Raw Data'!B193,1))," ")</f>
        <v>Herzog</v>
      </c>
      <c r="E44" s="27" t="str">
        <f>IFERROR(RIGHT('Raw Data'!D193,LEN('Raw Data'!D193)-FIND(" ",'Raw Data'!D193,1))," ")</f>
        <v>Electrical Maintenance</v>
      </c>
      <c r="F44" s="26" t="str">
        <f>IFERROR(LEFT('Raw Data'!I193,FIND(" ",'Raw Data'!I193)-1)," ")</f>
        <v>M23</v>
      </c>
      <c r="G44" s="26" t="str">
        <f>IFERROR(LEFT('Raw Data'!R193,FIND(" ",'Raw Data'!R193)-1)," ")</f>
        <v>1st</v>
      </c>
      <c r="H44" s="28">
        <f>IF('Raw Data'!O193="","",'Raw Data'!O193)</f>
        <v>40917</v>
      </c>
      <c r="I44" s="29">
        <f>IF('Raw Data'!V193="","",'Raw Data'!V193)</f>
        <v>40917</v>
      </c>
      <c r="J44" s="26" t="str">
        <f>IFERROR(LEFT('Raw Data'!M193,FIND("*",SUBSTITUTE('Raw Data'!M193," ","*",LEN('Raw Data'!M193)-LEN(SUBSTITUTE('Raw Data'!M193," ",""))))-1)," ")</f>
        <v>James Perdue</v>
      </c>
      <c r="K44" s="30" t="str">
        <f>IFERROR(LEFT('Raw Data'!T193,4)," ")</f>
        <v>4471</v>
      </c>
    </row>
    <row r="45" spans="1:11">
      <c r="A45" s="25">
        <f>IF('Raw Data'!A203="","",'Raw Data'!A203)</f>
        <v>210077096</v>
      </c>
      <c r="B45" s="26" t="str">
        <f>IF('Raw Data'!S203="","",'Raw Data'!S203)</f>
        <v>82932</v>
      </c>
      <c r="C45" s="27" t="str">
        <f>IFERROR(LEFT('Raw Data'!B203,FIND(" ",'Raw Data'!B203)-1)," ")</f>
        <v>Gregory</v>
      </c>
      <c r="D45" s="27" t="str">
        <f>IFERROR(RIGHT('Raw Data'!B203,LEN('Raw Data'!B203)-FIND(" ",'Raw Data'!B203,1))," ")</f>
        <v>Caskey</v>
      </c>
      <c r="E45" s="27" t="str">
        <f>IFERROR(RIGHT('Raw Data'!D203,LEN('Raw Data'!D203)-FIND(" ",'Raw Data'!D203,1))," ")</f>
        <v>Electrical Maintenance</v>
      </c>
      <c r="F45" s="26" t="str">
        <f>IFERROR(LEFT('Raw Data'!I203,FIND(" ",'Raw Data'!I203)-1)," ")</f>
        <v>M23</v>
      </c>
      <c r="G45" s="26" t="str">
        <f>IFERROR(LEFT('Raw Data'!R203,FIND(" ",'Raw Data'!R203)-1)," ")</f>
        <v>1st</v>
      </c>
      <c r="H45" s="28">
        <f>IF('Raw Data'!O203="","",'Raw Data'!O203)</f>
        <v>40945</v>
      </c>
      <c r="I45" s="29">
        <f>IF('Raw Data'!V203="","",'Raw Data'!V203)</f>
        <v>40945</v>
      </c>
      <c r="J45" s="26" t="str">
        <f>IFERROR(LEFT('Raw Data'!M203,FIND("*",SUBSTITUTE('Raw Data'!M203," ","*",LEN('Raw Data'!M203)-LEN(SUBSTITUTE('Raw Data'!M203," ",""))))-1)," ")</f>
        <v>James Perdue</v>
      </c>
      <c r="K45" s="30" t="str">
        <f>IFERROR(LEFT('Raw Data'!T203,4)," ")</f>
        <v>4471</v>
      </c>
    </row>
    <row r="46" spans="1:11">
      <c r="A46" s="25">
        <f>IF('Raw Data'!A200="","",'Raw Data'!A200)</f>
        <v>210077075</v>
      </c>
      <c r="B46" s="26" t="str">
        <f>IF('Raw Data'!S200="","",'Raw Data'!S200)</f>
        <v>82939</v>
      </c>
      <c r="C46" s="27" t="str">
        <f>IFERROR(LEFT('Raw Data'!B200,FIND(" ",'Raw Data'!B200)-1)," ")</f>
        <v>Jonathan</v>
      </c>
      <c r="D46" s="27" t="str">
        <f>IFERROR(RIGHT('Raw Data'!B200,LEN('Raw Data'!B200)-FIND(" ",'Raw Data'!B200,1))," ")</f>
        <v>Lamkin</v>
      </c>
      <c r="E46" s="27" t="str">
        <f>IFERROR(RIGHT('Raw Data'!D200,LEN('Raw Data'!D200)-FIND(" ",'Raw Data'!D200,1))," ")</f>
        <v>Electrical Maintenance</v>
      </c>
      <c r="F46" s="26" t="str">
        <f>IFERROR(LEFT('Raw Data'!I200,FIND(" ",'Raw Data'!I200)-1)," ")</f>
        <v>M23</v>
      </c>
      <c r="G46" s="26" t="str">
        <f>IFERROR(LEFT('Raw Data'!R200,FIND(" ",'Raw Data'!R200)-1)," ")</f>
        <v>1st</v>
      </c>
      <c r="H46" s="28">
        <f>IF('Raw Data'!O200="","",'Raw Data'!O200)</f>
        <v>40945</v>
      </c>
      <c r="I46" s="29">
        <f>IF('Raw Data'!V200="","",'Raw Data'!V200)</f>
        <v>40945</v>
      </c>
      <c r="J46" s="26" t="str">
        <f>IFERROR(LEFT('Raw Data'!M200,FIND("*",SUBSTITUTE('Raw Data'!M200," ","*",LEN('Raw Data'!M200)-LEN(SUBSTITUTE('Raw Data'!M200," ",""))))-1)," ")</f>
        <v>James Trent</v>
      </c>
      <c r="K46" s="30" t="str">
        <f>IFERROR(LEFT('Raw Data'!T200,4)," ")</f>
        <v>9944</v>
      </c>
    </row>
    <row r="47" spans="1:11">
      <c r="A47" s="25">
        <f>IF('Raw Data'!A207="","",'Raw Data'!A207)</f>
        <v>210077194</v>
      </c>
      <c r="B47" s="26" t="str">
        <f>IF('Raw Data'!S207="","",'Raw Data'!S207)</f>
        <v>82963</v>
      </c>
      <c r="C47" s="27" t="str">
        <f>IFERROR(LEFT('Raw Data'!B207,FIND(" ",'Raw Data'!B207)-1)," ")</f>
        <v>Bryan</v>
      </c>
      <c r="D47" s="27" t="str">
        <f>IFERROR(RIGHT('Raw Data'!B207,LEN('Raw Data'!B207)-FIND(" ",'Raw Data'!B207,1))," ")</f>
        <v>Black</v>
      </c>
      <c r="E47" s="27" t="str">
        <f>IFERROR(RIGHT('Raw Data'!D207,LEN('Raw Data'!D207)-FIND(" ",'Raw Data'!D207,1))," ")</f>
        <v>Electrical Maintenance</v>
      </c>
      <c r="F47" s="26" t="str">
        <f>IFERROR(LEFT('Raw Data'!I207,FIND(" ",'Raw Data'!I207)-1)," ")</f>
        <v>M23</v>
      </c>
      <c r="G47" s="26" t="str">
        <f>IFERROR(LEFT('Raw Data'!R207,FIND(" ",'Raw Data'!R207)-1)," ")</f>
        <v>1st</v>
      </c>
      <c r="H47" s="28">
        <f>IF('Raw Data'!O207="","",'Raw Data'!O207)</f>
        <v>40959</v>
      </c>
      <c r="I47" s="29">
        <f>IF('Raw Data'!V207="","",'Raw Data'!V207)</f>
        <v>40959</v>
      </c>
      <c r="J47" s="26" t="str">
        <f>IFERROR(LEFT('Raw Data'!M207,FIND("*",SUBSTITUTE('Raw Data'!M207," ","*",LEN('Raw Data'!M207)-LEN(SUBSTITUTE('Raw Data'!M207," ",""))))-1)," ")</f>
        <v>Randy Perdue</v>
      </c>
      <c r="K47" s="30" t="str">
        <f>IFERROR(LEFT('Raw Data'!T207,4)," ")</f>
        <v>2930</v>
      </c>
    </row>
    <row r="48" spans="1:11">
      <c r="A48" s="25">
        <f>IF('Raw Data'!A223="","",'Raw Data'!A223)</f>
        <v>210079463</v>
      </c>
      <c r="B48" s="26" t="str">
        <f>IF('Raw Data'!S223="","",'Raw Data'!S223)</f>
        <v>83385</v>
      </c>
      <c r="C48" s="27" t="str">
        <f>IFERROR(LEFT('Raw Data'!B223,FIND(" ",'Raw Data'!B223)-1)," ")</f>
        <v>Mark</v>
      </c>
      <c r="D48" s="27" t="str">
        <f>IFERROR(RIGHT('Raw Data'!B223,LEN('Raw Data'!B223)-FIND(" ",'Raw Data'!B223,1))," ")</f>
        <v>Mercurio</v>
      </c>
      <c r="E48" s="27" t="str">
        <f>IFERROR(RIGHT('Raw Data'!D223,LEN('Raw Data'!D223)-FIND(" ",'Raw Data'!D223,1))," ")</f>
        <v>Electrical Maintenance</v>
      </c>
      <c r="F48" s="26" t="str">
        <f>IFERROR(LEFT('Raw Data'!I223,FIND(" ",'Raw Data'!I223)-1)," ")</f>
        <v>M23</v>
      </c>
      <c r="G48" s="26" t="str">
        <f>IFERROR(LEFT('Raw Data'!R223,FIND(" ",'Raw Data'!R223)-1)," ")</f>
        <v>1st</v>
      </c>
      <c r="H48" s="28">
        <f>IF('Raw Data'!O223="","",'Raw Data'!O223)</f>
        <v>41058</v>
      </c>
      <c r="I48" s="29">
        <f>IF('Raw Data'!V223="","",'Raw Data'!V223)</f>
        <v>41058</v>
      </c>
      <c r="J48" s="26" t="str">
        <f>IFERROR(LEFT('Raw Data'!M223,FIND("*",SUBSTITUTE('Raw Data'!M223," ","*",LEN('Raw Data'!M223)-LEN(SUBSTITUTE('Raw Data'!M223," ",""))))-1)," ")</f>
        <v>Randy Perdue</v>
      </c>
      <c r="K48" s="30" t="str">
        <f>IFERROR(LEFT('Raw Data'!T223,4)," ")</f>
        <v>2930</v>
      </c>
    </row>
    <row r="49" spans="1:11">
      <c r="A49" s="25">
        <f>IF('Raw Data'!A246="","",'Raw Data'!A246)</f>
        <v>212314170</v>
      </c>
      <c r="B49" s="26" t="str">
        <f>IF('Raw Data'!S246="","",'Raw Data'!S246)</f>
        <v>83830</v>
      </c>
      <c r="C49" s="27" t="str">
        <f>IFERROR(LEFT('Raw Data'!B246,FIND(" ",'Raw Data'!B246)-1)," ")</f>
        <v>Stan</v>
      </c>
      <c r="D49" s="27" t="str">
        <f>IFERROR(RIGHT('Raw Data'!B246,LEN('Raw Data'!B246)-FIND(" ",'Raw Data'!B246,1))," ")</f>
        <v>Apgar</v>
      </c>
      <c r="E49" s="27" t="str">
        <f>IFERROR(RIGHT('Raw Data'!D246,LEN('Raw Data'!D246)-FIND(" ",'Raw Data'!D246,1))," ")</f>
        <v>Electrical Maintenance</v>
      </c>
      <c r="F49" s="26" t="str">
        <f>IFERROR(LEFT('Raw Data'!I246,FIND(" ",'Raw Data'!I246)-1)," ")</f>
        <v>M23</v>
      </c>
      <c r="G49" s="26" t="str">
        <f>IFERROR(LEFT('Raw Data'!R246,FIND(" ",'Raw Data'!R246)-1)," ")</f>
        <v>1st</v>
      </c>
      <c r="H49" s="28">
        <f>IF('Raw Data'!O246="","",'Raw Data'!O246)</f>
        <v>41239</v>
      </c>
      <c r="I49" s="29">
        <f>IF('Raw Data'!V246="","",'Raw Data'!V246)</f>
        <v>41239</v>
      </c>
      <c r="J49" s="26" t="str">
        <f>IFERROR(LEFT('Raw Data'!M246,FIND("*",SUBSTITUTE('Raw Data'!M246," ","*",LEN('Raw Data'!M246)-LEN(SUBSTITUTE('Raw Data'!M246," ",""))))-1)," ")</f>
        <v>James Perdue</v>
      </c>
      <c r="K49" s="30" t="str">
        <f>IFERROR(LEFT('Raw Data'!T246,4)," ")</f>
        <v>4471</v>
      </c>
    </row>
    <row r="50" spans="1:11">
      <c r="A50" s="25">
        <f>IF('Raw Data'!A249="","",'Raw Data'!A249)</f>
        <v>212335647</v>
      </c>
      <c r="B50" s="26" t="str">
        <f>IF('Raw Data'!S249="","",'Raw Data'!S249)</f>
        <v>83923</v>
      </c>
      <c r="C50" s="27" t="str">
        <f>IFERROR(LEFT('Raw Data'!B249,FIND(" ",'Raw Data'!B249)-1)," ")</f>
        <v>Brian</v>
      </c>
      <c r="D50" s="27" t="str">
        <f>IFERROR(RIGHT('Raw Data'!B249,LEN('Raw Data'!B249)-FIND(" ",'Raw Data'!B249,1))," ")</f>
        <v>Becker</v>
      </c>
      <c r="E50" s="27" t="str">
        <f>IFERROR(RIGHT('Raw Data'!D249,LEN('Raw Data'!D249)-FIND(" ",'Raw Data'!D249,1))," ")</f>
        <v>Electrical Maintenance</v>
      </c>
      <c r="F50" s="26" t="str">
        <f>IFERROR(LEFT('Raw Data'!I249,FIND(" ",'Raw Data'!I249)-1)," ")</f>
        <v>M23</v>
      </c>
      <c r="G50" s="26" t="str">
        <f>IFERROR(LEFT('Raw Data'!R249,FIND(" ",'Raw Data'!R249)-1)," ")</f>
        <v>1st</v>
      </c>
      <c r="H50" s="28">
        <f>IF('Raw Data'!O249="","",'Raw Data'!O249)</f>
        <v>41414</v>
      </c>
      <c r="I50" s="29">
        <f>IF('Raw Data'!V249="","",'Raw Data'!V249)</f>
        <v>41414</v>
      </c>
      <c r="J50" s="26" t="str">
        <f>IFERROR(LEFT('Raw Data'!M249,FIND("*",SUBSTITUTE('Raw Data'!M249," ","*",LEN('Raw Data'!M249)-LEN(SUBSTITUTE('Raw Data'!M249," ",""))))-1)," ")</f>
        <v>James Perdue</v>
      </c>
      <c r="K50" s="30" t="str">
        <f>IFERROR(LEFT('Raw Data'!T249,4)," ")</f>
        <v>4471</v>
      </c>
    </row>
    <row r="51" spans="1:11">
      <c r="A51" s="25">
        <f>IF('Raw Data'!A250="","",'Raw Data'!A250)</f>
        <v>212335659</v>
      </c>
      <c r="B51" s="26" t="str">
        <f>IF('Raw Data'!S250="","",'Raw Data'!S250)</f>
        <v>83931</v>
      </c>
      <c r="C51" s="27" t="str">
        <f>IFERROR(LEFT('Raw Data'!B250,FIND(" ",'Raw Data'!B250)-1)," ")</f>
        <v>Darrell</v>
      </c>
      <c r="D51" s="27" t="str">
        <f>IFERROR(RIGHT('Raw Data'!B250,LEN('Raw Data'!B250)-FIND(" ",'Raw Data'!B250,1))," ")</f>
        <v>Wilson</v>
      </c>
      <c r="E51" s="27" t="str">
        <f>IFERROR(RIGHT('Raw Data'!D250,LEN('Raw Data'!D250)-FIND(" ",'Raw Data'!D250,1))," ")</f>
        <v>Electrical Maintenance</v>
      </c>
      <c r="F51" s="26" t="str">
        <f>IFERROR(LEFT('Raw Data'!I250,FIND(" ",'Raw Data'!I250)-1)," ")</f>
        <v>M23</v>
      </c>
      <c r="G51" s="26" t="str">
        <f>IFERROR(LEFT('Raw Data'!R250,FIND(" ",'Raw Data'!R250)-1)," ")</f>
        <v>1st</v>
      </c>
      <c r="H51" s="28">
        <f>IF('Raw Data'!O250="","",'Raw Data'!O250)</f>
        <v>41414</v>
      </c>
      <c r="I51" s="29">
        <f>IF('Raw Data'!V250="","",'Raw Data'!V250)</f>
        <v>41414</v>
      </c>
      <c r="J51" s="26" t="str">
        <f>IFERROR(LEFT('Raw Data'!M250,FIND("*",SUBSTITUTE('Raw Data'!M250," ","*",LEN('Raw Data'!M250)-LEN(SUBSTITUTE('Raw Data'!M250," ",""))))-1)," ")</f>
        <v>Joshua Diehl</v>
      </c>
      <c r="K51" s="30" t="str">
        <f>IFERROR(LEFT('Raw Data'!T250,4)," ")</f>
        <v>9955</v>
      </c>
    </row>
    <row r="52" spans="1:11">
      <c r="A52" s="25">
        <f>IF('Raw Data'!A252="","",'Raw Data'!A252)</f>
        <v>212336857</v>
      </c>
      <c r="B52" s="26" t="str">
        <f>IF('Raw Data'!S252="","",'Raw Data'!S252)</f>
        <v>84207</v>
      </c>
      <c r="C52" s="27" t="str">
        <f>IFERROR(LEFT('Raw Data'!B252,FIND(" ",'Raw Data'!B252)-1)," ")</f>
        <v>Christopher</v>
      </c>
      <c r="D52" s="27" t="str">
        <f>IFERROR(RIGHT('Raw Data'!B252,LEN('Raw Data'!B252)-FIND(" ",'Raw Data'!B252,1))," ")</f>
        <v>Carroll</v>
      </c>
      <c r="E52" s="27" t="str">
        <f>IFERROR(RIGHT('Raw Data'!D252,LEN('Raw Data'!D252)-FIND(" ",'Raw Data'!D252,1))," ")</f>
        <v>Electrical Maintenance</v>
      </c>
      <c r="F52" s="26" t="str">
        <f>IFERROR(LEFT('Raw Data'!I252,FIND(" ",'Raw Data'!I252)-1)," ")</f>
        <v>M23</v>
      </c>
      <c r="G52" s="26" t="str">
        <f>IFERROR(LEFT('Raw Data'!R252,FIND(" ",'Raw Data'!R252)-1)," ")</f>
        <v>1st</v>
      </c>
      <c r="H52" s="28">
        <f>IF('Raw Data'!O252="","",'Raw Data'!O252)</f>
        <v>41422</v>
      </c>
      <c r="I52" s="34">
        <f>IF('Raw Data'!V252="","",'Raw Data'!V252)</f>
        <v>41422</v>
      </c>
      <c r="J52" s="26" t="str">
        <f>IFERROR(LEFT('Raw Data'!M252,FIND("*",SUBSTITUTE('Raw Data'!M252," ","*",LEN('Raw Data'!M252)-LEN(SUBSTITUTE('Raw Data'!M252," ",""))))-1)," ")</f>
        <v>David Woodward</v>
      </c>
      <c r="K52" s="30" t="str">
        <f>IFERROR(LEFT('Raw Data'!T252,4)," ")</f>
        <v>9960</v>
      </c>
    </row>
    <row r="53" spans="1:11">
      <c r="A53" s="25">
        <f>IF('Raw Data'!A253="","",'Raw Data'!A253)</f>
        <v>212336862</v>
      </c>
      <c r="B53" s="26" t="str">
        <f>IF('Raw Data'!S253="","",'Raw Data'!S253)</f>
        <v>84201</v>
      </c>
      <c r="C53" s="27" t="str">
        <f>IFERROR(LEFT('Raw Data'!B253,FIND(" ",'Raw Data'!B253)-1)," ")</f>
        <v>Todd</v>
      </c>
      <c r="D53" s="27" t="str">
        <f>IFERROR(RIGHT('Raw Data'!B253,LEN('Raw Data'!B253)-FIND(" ",'Raw Data'!B253,1))," ")</f>
        <v>Wilking</v>
      </c>
      <c r="E53" s="27" t="str">
        <f>IFERROR(RIGHT('Raw Data'!D253,LEN('Raw Data'!D253)-FIND(" ",'Raw Data'!D253,1))," ")</f>
        <v>Electrical Maintenance</v>
      </c>
      <c r="F53" s="26" t="str">
        <f>IFERROR(LEFT('Raw Data'!I253,FIND(" ",'Raw Data'!I253)-1)," ")</f>
        <v>M23</v>
      </c>
      <c r="G53" s="26" t="str">
        <f>IFERROR(LEFT('Raw Data'!R253,FIND(" ",'Raw Data'!R253)-1)," ")</f>
        <v>1st</v>
      </c>
      <c r="H53" s="28">
        <f>IF('Raw Data'!O253="","",'Raw Data'!O253)</f>
        <v>41422</v>
      </c>
      <c r="I53" s="29">
        <f>IF('Raw Data'!V253="","",'Raw Data'!V253)</f>
        <v>41422</v>
      </c>
      <c r="J53" s="26" t="str">
        <f>IFERROR(LEFT('Raw Data'!M253,FIND("*",SUBSTITUTE('Raw Data'!M253," ","*",LEN('Raw Data'!M253)-LEN(SUBSTITUTE('Raw Data'!M253," ",""))))-1)," ")</f>
        <v>JASON HOUPE</v>
      </c>
      <c r="K53" s="30" t="str">
        <f>IFERROR(LEFT('Raw Data'!T253,4)," ")</f>
        <v>2720</v>
      </c>
    </row>
    <row r="54" spans="1:11">
      <c r="A54" s="25">
        <f>IF('Raw Data'!A262="","",'Raw Data'!A262)</f>
        <v>212364977</v>
      </c>
      <c r="B54" s="26" t="str">
        <f>IF('Raw Data'!S262="","",'Raw Data'!S262)</f>
        <v>84760</v>
      </c>
      <c r="C54" s="27" t="str">
        <f>IFERROR(LEFT('Raw Data'!B262,FIND(" ",'Raw Data'!B262)-1)," ")</f>
        <v>Jeffrey</v>
      </c>
      <c r="D54" s="27" t="str">
        <f>IFERROR(RIGHT('Raw Data'!B262,LEN('Raw Data'!B262)-FIND(" ",'Raw Data'!B262,1))," ")</f>
        <v>Norman</v>
      </c>
      <c r="E54" s="27" t="str">
        <f>IFERROR(RIGHT('Raw Data'!D262,LEN('Raw Data'!D262)-FIND(" ",'Raw Data'!D262,1))," ")</f>
        <v>Electrical Maintenance</v>
      </c>
      <c r="F54" s="26" t="str">
        <f>IFERROR(LEFT('Raw Data'!I262,FIND(" ",'Raw Data'!I262)-1)," ")</f>
        <v>M23</v>
      </c>
      <c r="G54" s="26" t="str">
        <f>IFERROR(LEFT('Raw Data'!R262,FIND(" ",'Raw Data'!R262)-1)," ")</f>
        <v>1st</v>
      </c>
      <c r="H54" s="28">
        <f>IF('Raw Data'!O262="","",'Raw Data'!O262)</f>
        <v>41568</v>
      </c>
      <c r="I54" s="34">
        <f>IF('Raw Data'!V262="","",'Raw Data'!V262)</f>
        <v>41568</v>
      </c>
      <c r="J54" s="26" t="str">
        <f>IFERROR(LEFT('Raw Data'!M262,FIND("*",SUBSTITUTE('Raw Data'!M262," ","*",LEN('Raw Data'!M262)-LEN(SUBSTITUTE('Raw Data'!M262," ",""))))-1)," ")</f>
        <v>Joshua Diehl</v>
      </c>
      <c r="K54" s="30" t="str">
        <f>IFERROR(LEFT('Raw Data'!T262,4)," ")</f>
        <v>9955</v>
      </c>
    </row>
    <row r="55" spans="1:11">
      <c r="A55" s="25">
        <f>IF('Raw Data'!A264="","",'Raw Data'!A264)</f>
        <v>212398586</v>
      </c>
      <c r="B55" s="26" t="str">
        <f>IF('Raw Data'!S264="","",'Raw Data'!S264)</f>
        <v>84989</v>
      </c>
      <c r="C55" s="27" t="str">
        <f>IFERROR(LEFT('Raw Data'!B264,FIND(" ",'Raw Data'!B264)-1)," ")</f>
        <v>Rick</v>
      </c>
      <c r="D55" s="27" t="str">
        <f>IFERROR(RIGHT('Raw Data'!B264,LEN('Raw Data'!B264)-FIND(" ",'Raw Data'!B264,1))," ")</f>
        <v>Kremer</v>
      </c>
      <c r="E55" s="27" t="str">
        <f>IFERROR(RIGHT('Raw Data'!D264,LEN('Raw Data'!D264)-FIND(" ",'Raw Data'!D264,1))," ")</f>
        <v>Electrical Maintenance</v>
      </c>
      <c r="F55" s="26" t="str">
        <f>IFERROR(LEFT('Raw Data'!I264,FIND(" ",'Raw Data'!I264)-1)," ")</f>
        <v>M23</v>
      </c>
      <c r="G55" s="26" t="str">
        <f>IFERROR(LEFT('Raw Data'!R264,FIND(" ",'Raw Data'!R264)-1)," ")</f>
        <v>1st</v>
      </c>
      <c r="H55" s="28">
        <f>IF('Raw Data'!O264="","",'Raw Data'!O264)</f>
        <v>41687</v>
      </c>
      <c r="I55" s="29">
        <f>IF('Raw Data'!V264="","",'Raw Data'!V264)</f>
        <v>41687</v>
      </c>
      <c r="J55" s="26" t="str">
        <f>IFERROR(LEFT('Raw Data'!M264,FIND("*",SUBSTITUTE('Raw Data'!M264," ","*",LEN('Raw Data'!M264)-LEN(SUBSTITUTE('Raw Data'!M264," ",""))))-1)," ")</f>
        <v>James Perdue</v>
      </c>
      <c r="K55" s="30" t="str">
        <f>IFERROR(LEFT('Raw Data'!T264,4)," ")</f>
        <v>4471</v>
      </c>
    </row>
    <row r="56" spans="1:11">
      <c r="A56" s="25">
        <f>IF('Raw Data'!A266="","",'Raw Data'!A266)</f>
        <v>212399014</v>
      </c>
      <c r="B56" s="26" t="str">
        <f>IF('Raw Data'!S266="","",'Raw Data'!S266)</f>
        <v>85108</v>
      </c>
      <c r="C56" s="27" t="str">
        <f>IFERROR(LEFT('Raw Data'!B266,FIND(" ",'Raw Data'!B266)-1)," ")</f>
        <v>Kenneth</v>
      </c>
      <c r="D56" s="27" t="str">
        <f>IFERROR(RIGHT('Raw Data'!B266,LEN('Raw Data'!B266)-FIND(" ",'Raw Data'!B266,1))," ")</f>
        <v>Sandy</v>
      </c>
      <c r="E56" s="27" t="str">
        <f>IFERROR(RIGHT('Raw Data'!D266,LEN('Raw Data'!D266)-FIND(" ",'Raw Data'!D266,1))," ")</f>
        <v>Electrical Maintenance</v>
      </c>
      <c r="F56" s="26" t="str">
        <f>IFERROR(LEFT('Raw Data'!I266,FIND(" ",'Raw Data'!I266)-1)," ")</f>
        <v>M23</v>
      </c>
      <c r="G56" s="26" t="str">
        <f>IFERROR(LEFT('Raw Data'!R266,FIND(" ",'Raw Data'!R266)-1)," ")</f>
        <v>1st</v>
      </c>
      <c r="H56" s="28">
        <f>IF('Raw Data'!O266="","",'Raw Data'!O266)</f>
        <v>41694</v>
      </c>
      <c r="I56" s="34">
        <f>IF('Raw Data'!V266="","",'Raw Data'!V266)</f>
        <v>41694</v>
      </c>
      <c r="J56" s="26" t="str">
        <f>IFERROR(LEFT('Raw Data'!M266,FIND("*",SUBSTITUTE('Raw Data'!M266," ","*",LEN('Raw Data'!M266)-LEN(SUBSTITUTE('Raw Data'!M266," ",""))))-1)," ")</f>
        <v>James Perdue</v>
      </c>
      <c r="K56" s="30" t="str">
        <f>IFERROR(LEFT('Raw Data'!T266,4)," ")</f>
        <v>4471</v>
      </c>
    </row>
    <row r="57" spans="1:11">
      <c r="A57" s="25">
        <f>IF('Raw Data'!A270="","",'Raw Data'!A270)</f>
        <v>212403653</v>
      </c>
      <c r="B57" s="26" t="str">
        <f>IF('Raw Data'!S270="","",'Raw Data'!S270)</f>
        <v>85147</v>
      </c>
      <c r="C57" s="27" t="str">
        <f>IFERROR(LEFT('Raw Data'!B270,FIND(" ",'Raw Data'!B270)-1)," ")</f>
        <v>Matthew</v>
      </c>
      <c r="D57" s="27" t="str">
        <f>IFERROR(RIGHT('Raw Data'!B270,LEN('Raw Data'!B270)-FIND(" ",'Raw Data'!B270,1))," ")</f>
        <v>White</v>
      </c>
      <c r="E57" s="27" t="str">
        <f>IFERROR(RIGHT('Raw Data'!D270,LEN('Raw Data'!D270)-FIND(" ",'Raw Data'!D270,1))," ")</f>
        <v>Electrical Maintenance</v>
      </c>
      <c r="F57" s="26" t="str">
        <f>IFERROR(LEFT('Raw Data'!I270,FIND(" ",'Raw Data'!I270)-1)," ")</f>
        <v>M23</v>
      </c>
      <c r="G57" s="26" t="str">
        <f>IFERROR(LEFT('Raw Data'!R270,FIND(" ",'Raw Data'!R270)-1)," ")</f>
        <v>1st</v>
      </c>
      <c r="H57" s="28">
        <f>IF('Raw Data'!O270="","",'Raw Data'!O270)</f>
        <v>41722</v>
      </c>
      <c r="I57" s="29">
        <f>IF('Raw Data'!V270="","",'Raw Data'!V270)</f>
        <v>41722</v>
      </c>
      <c r="J57" s="26" t="str">
        <f>IFERROR(LEFT('Raw Data'!M270,FIND("*",SUBSTITUTE('Raw Data'!M270," ","*",LEN('Raw Data'!M270)-LEN(SUBSTITUTE('Raw Data'!M270," ",""))))-1)," ")</f>
        <v>Randy Perdue</v>
      </c>
      <c r="K57" s="30" t="str">
        <f>IFERROR(LEFT('Raw Data'!T270,4)," ")</f>
        <v>2930</v>
      </c>
    </row>
    <row r="58" spans="1:11">
      <c r="A58" s="25">
        <f>IF('Raw Data'!A290="","",'Raw Data'!A290)</f>
        <v>212425756</v>
      </c>
      <c r="B58" s="26" t="str">
        <f>IF('Raw Data'!S290="","",'Raw Data'!S290)</f>
        <v>85689</v>
      </c>
      <c r="C58" s="27" t="str">
        <f>IFERROR(LEFT('Raw Data'!B290,FIND(" ",'Raw Data'!B290)-1)," ")</f>
        <v>Thomas</v>
      </c>
      <c r="D58" s="27" t="str">
        <f>IFERROR(RIGHT('Raw Data'!B290,LEN('Raw Data'!B290)-FIND(" ",'Raw Data'!B290,1))," ")</f>
        <v>McReynolds</v>
      </c>
      <c r="E58" s="27" t="str">
        <f>IFERROR(RIGHT('Raw Data'!D290,LEN('Raw Data'!D290)-FIND(" ",'Raw Data'!D290,1))," ")</f>
        <v>Electrical Maintenance</v>
      </c>
      <c r="F58" s="26" t="str">
        <f>IFERROR(LEFT('Raw Data'!I290,FIND(" ",'Raw Data'!I290)-1)," ")</f>
        <v>M23</v>
      </c>
      <c r="G58" s="26" t="str">
        <f>IFERROR(LEFT('Raw Data'!R290,FIND(" ",'Raw Data'!R290)-1)," ")</f>
        <v>1st</v>
      </c>
      <c r="H58" s="28">
        <f>IF('Raw Data'!O290="","",'Raw Data'!O290)</f>
        <v>41862</v>
      </c>
      <c r="I58" s="29">
        <f>IF('Raw Data'!V290="","",'Raw Data'!V290)</f>
        <v>41862</v>
      </c>
      <c r="J58" s="26" t="str">
        <f>IFERROR(LEFT('Raw Data'!M290,FIND("*",SUBSTITUTE('Raw Data'!M290," ","*",LEN('Raw Data'!M290)-LEN(SUBSTITUTE('Raw Data'!M290," ",""))))-1)," ")</f>
        <v>Tanner Meyers</v>
      </c>
      <c r="K58" s="30" t="str">
        <f>IFERROR(LEFT('Raw Data'!T290,4)," ")</f>
        <v>2720</v>
      </c>
    </row>
    <row r="59" spans="1:11">
      <c r="A59" s="25">
        <f>IF('Raw Data'!A292="","",'Raw Data'!A292)</f>
        <v>212430478</v>
      </c>
      <c r="B59" s="26" t="str">
        <f>IF('Raw Data'!S292="","",'Raw Data'!S292)</f>
        <v>85548</v>
      </c>
      <c r="C59" s="27" t="str">
        <f>IFERROR(LEFT('Raw Data'!B292,FIND(" ",'Raw Data'!B292)-1)," ")</f>
        <v>Kenneth</v>
      </c>
      <c r="D59" s="27" t="str">
        <f>IFERROR(RIGHT('Raw Data'!B292,LEN('Raw Data'!B292)-FIND(" ",'Raw Data'!B292,1))," ")</f>
        <v>Schanda</v>
      </c>
      <c r="E59" s="27" t="str">
        <f>IFERROR(RIGHT('Raw Data'!D292,LEN('Raw Data'!D292)-FIND(" ",'Raw Data'!D292,1))," ")</f>
        <v>Electrical Maintenance</v>
      </c>
      <c r="F59" s="26" t="str">
        <f>IFERROR(LEFT('Raw Data'!I292,FIND(" ",'Raw Data'!I292)-1)," ")</f>
        <v>M23</v>
      </c>
      <c r="G59" s="26" t="str">
        <f>IFERROR(LEFT('Raw Data'!R292,FIND(" ",'Raw Data'!R292)-1)," ")</f>
        <v>1st</v>
      </c>
      <c r="H59" s="28">
        <f>IF('Raw Data'!O292="","",'Raw Data'!O292)</f>
        <v>41897</v>
      </c>
      <c r="I59" s="29">
        <f>IF('Raw Data'!V292="","",'Raw Data'!V292)</f>
        <v>41897</v>
      </c>
      <c r="J59" s="26" t="str">
        <f>IFERROR(LEFT('Raw Data'!M292,FIND("*",SUBSTITUTE('Raw Data'!M292," ","*",LEN('Raw Data'!M292)-LEN(SUBSTITUTE('Raw Data'!M292," ",""))))-1)," ")</f>
        <v>James Perdue</v>
      </c>
      <c r="K59" s="30" t="str">
        <f>IFERROR(LEFT('Raw Data'!T292,4)," ")</f>
        <v>4471</v>
      </c>
    </row>
    <row r="60" spans="1:11">
      <c r="A60" s="25">
        <f>IF('Raw Data'!A293="","",'Raw Data'!A293)</f>
        <v>212435011</v>
      </c>
      <c r="B60" s="26" t="str">
        <f>IF('Raw Data'!S293="","",'Raw Data'!S293)</f>
        <v>85898</v>
      </c>
      <c r="C60" s="27" t="str">
        <f>IFERROR(LEFT('Raw Data'!B293,FIND(" ",'Raw Data'!B293)-1)," ")</f>
        <v>Scott</v>
      </c>
      <c r="D60" s="27" t="str">
        <f>IFERROR(RIGHT('Raw Data'!B293,LEN('Raw Data'!B293)-FIND(" ",'Raw Data'!B293,1))," ")</f>
        <v>Lombardo</v>
      </c>
      <c r="E60" s="27" t="str">
        <f>IFERROR(RIGHT('Raw Data'!D293,LEN('Raw Data'!D293)-FIND(" ",'Raw Data'!D293,1))," ")</f>
        <v>Electrical Maintenance</v>
      </c>
      <c r="F60" s="26" t="str">
        <f>IFERROR(LEFT('Raw Data'!I293,FIND(" ",'Raw Data'!I293)-1)," ")</f>
        <v>M23</v>
      </c>
      <c r="G60" s="26" t="str">
        <f>IFERROR(LEFT('Raw Data'!R293,FIND(" ",'Raw Data'!R293)-1)," ")</f>
        <v>1st</v>
      </c>
      <c r="H60" s="28">
        <f>IF('Raw Data'!O293="","",'Raw Data'!O293)</f>
        <v>41932</v>
      </c>
      <c r="I60" s="29">
        <f>IF('Raw Data'!V293="","",'Raw Data'!V293)</f>
        <v>41932</v>
      </c>
      <c r="J60" s="26" t="str">
        <f>IFERROR(LEFT('Raw Data'!M293,FIND("*",SUBSTITUTE('Raw Data'!M293," ","*",LEN('Raw Data'!M293)-LEN(SUBSTITUTE('Raw Data'!M293," ",""))))-1)," ")</f>
        <v>JASON HOUPE</v>
      </c>
      <c r="K60" s="30" t="str">
        <f>IFERROR(LEFT('Raw Data'!T293,4)," ")</f>
        <v>2720</v>
      </c>
    </row>
    <row r="61" spans="1:11">
      <c r="A61" s="25">
        <f>IF('Raw Data'!A297="","",'Raw Data'!A297)</f>
        <v>212449434</v>
      </c>
      <c r="B61" s="26" t="str">
        <f>IF('Raw Data'!S297="","",'Raw Data'!S297)</f>
        <v>85955</v>
      </c>
      <c r="C61" s="27" t="str">
        <f>IFERROR(LEFT('Raw Data'!B297,FIND(" ",'Raw Data'!B297)-1)," ")</f>
        <v>John</v>
      </c>
      <c r="D61" s="27" t="str">
        <f>IFERROR(RIGHT('Raw Data'!B297,LEN('Raw Data'!B297)-FIND(" ",'Raw Data'!B297,1))," ")</f>
        <v>Enderle</v>
      </c>
      <c r="E61" s="27" t="str">
        <f>IFERROR(RIGHT('Raw Data'!D297,LEN('Raw Data'!D297)-FIND(" ",'Raw Data'!D297,1))," ")</f>
        <v>Electrical Maintenance</v>
      </c>
      <c r="F61" s="26" t="str">
        <f>IFERROR(LEFT('Raw Data'!I297,FIND(" ",'Raw Data'!I297)-1)," ")</f>
        <v>M23</v>
      </c>
      <c r="G61" s="26" t="str">
        <f>IFERROR(LEFT('Raw Data'!R297,FIND(" ",'Raw Data'!R297)-1)," ")</f>
        <v>1st</v>
      </c>
      <c r="H61" s="28">
        <f>IF('Raw Data'!O297="","",'Raw Data'!O297)</f>
        <v>42037</v>
      </c>
      <c r="I61" s="29">
        <f>IF('Raw Data'!V297="","",'Raw Data'!V297)</f>
        <v>42037</v>
      </c>
      <c r="J61" s="26" t="str">
        <f>IFERROR(LEFT('Raw Data'!M297,FIND("*",SUBSTITUTE('Raw Data'!M297," ","*",LEN('Raw Data'!M297)-LEN(SUBSTITUTE('Raw Data'!M297," ",""))))-1)," ")</f>
        <v>David Woodward</v>
      </c>
      <c r="K61" s="30" t="str">
        <f>IFERROR(LEFT('Raw Data'!T297,4)," ")</f>
        <v>9960</v>
      </c>
    </row>
    <row r="62" spans="1:11">
      <c r="A62" s="25">
        <f>IF('Raw Data'!A298="","",'Raw Data'!A298)</f>
        <v>212450996</v>
      </c>
      <c r="B62" s="26" t="str">
        <f>IF('Raw Data'!S298="","",'Raw Data'!S298)</f>
        <v>86081</v>
      </c>
      <c r="C62" s="27" t="str">
        <f>IFERROR(LEFT('Raw Data'!B298,FIND(" ",'Raw Data'!B298)-1)," ")</f>
        <v>Tom</v>
      </c>
      <c r="D62" s="27" t="str">
        <f>IFERROR(RIGHT('Raw Data'!B298,LEN('Raw Data'!B298)-FIND(" ",'Raw Data'!B298,1))," ")</f>
        <v>Johnson</v>
      </c>
      <c r="E62" s="27" t="str">
        <f>IFERROR(RIGHT('Raw Data'!D298,LEN('Raw Data'!D298)-FIND(" ",'Raw Data'!D298,1))," ")</f>
        <v>Electrical Maintenance</v>
      </c>
      <c r="F62" s="26" t="str">
        <f>IFERROR(LEFT('Raw Data'!I298,FIND(" ",'Raw Data'!I298)-1)," ")</f>
        <v>M23</v>
      </c>
      <c r="G62" s="26" t="str">
        <f>IFERROR(LEFT('Raw Data'!R298,FIND(" ",'Raw Data'!R298)-1)," ")</f>
        <v>1st</v>
      </c>
      <c r="H62" s="28">
        <f>IF('Raw Data'!O298="","",'Raw Data'!O298)</f>
        <v>42051</v>
      </c>
      <c r="I62" s="29">
        <f>IF('Raw Data'!V298="","",'Raw Data'!V298)</f>
        <v>42051</v>
      </c>
      <c r="J62" s="26" t="str">
        <f>IFERROR(LEFT('Raw Data'!M298,FIND("*",SUBSTITUTE('Raw Data'!M298," ","*",LEN('Raw Data'!M298)-LEN(SUBSTITUTE('Raw Data'!M298," ",""))))-1)," ")</f>
        <v>JASON HOUPE</v>
      </c>
      <c r="K62" s="30" t="str">
        <f>IFERROR(LEFT('Raw Data'!T298,4)," ")</f>
        <v>2720</v>
      </c>
    </row>
    <row r="63" spans="1:11">
      <c r="A63" s="25">
        <f>IF('Raw Data'!A302="","",'Raw Data'!A302)</f>
        <v>212458241</v>
      </c>
      <c r="B63" s="26" t="str">
        <f>IF('Raw Data'!S302="","",'Raw Data'!S302)</f>
        <v>86182</v>
      </c>
      <c r="C63" s="27" t="str">
        <f>IFERROR(LEFT('Raw Data'!B302,FIND(" ",'Raw Data'!B302)-1)," ")</f>
        <v>Matthew</v>
      </c>
      <c r="D63" s="27" t="str">
        <f>IFERROR(RIGHT('Raw Data'!B302,LEN('Raw Data'!B302)-FIND(" ",'Raw Data'!B302,1))," ")</f>
        <v>Babb</v>
      </c>
      <c r="E63" s="27" t="str">
        <f>IFERROR(RIGHT('Raw Data'!D302,LEN('Raw Data'!D302)-FIND(" ",'Raw Data'!D302,1))," ")</f>
        <v>Electrical Maintenance</v>
      </c>
      <c r="F63" s="26" t="str">
        <f>IFERROR(LEFT('Raw Data'!I302,FIND(" ",'Raw Data'!I302)-1)," ")</f>
        <v>M23</v>
      </c>
      <c r="G63" s="26" t="str">
        <f>IFERROR(LEFT('Raw Data'!R302,FIND(" ",'Raw Data'!R302)-1)," ")</f>
        <v>1st</v>
      </c>
      <c r="H63" s="28">
        <f>IF('Raw Data'!O302="","",'Raw Data'!O302)</f>
        <v>42107</v>
      </c>
      <c r="I63" s="34">
        <f>IF('Raw Data'!V302="","",'Raw Data'!V302)</f>
        <v>42107</v>
      </c>
      <c r="J63" s="26" t="str">
        <f>IFERROR(LEFT('Raw Data'!M302,FIND("*",SUBSTITUTE('Raw Data'!M302," ","*",LEN('Raw Data'!M302)-LEN(SUBSTITUTE('Raw Data'!M302," ",""))))-1)," ")</f>
        <v>Herman Barlow</v>
      </c>
      <c r="K63" s="30" t="str">
        <f>IFERROR(LEFT('Raw Data'!T302,4)," ")</f>
        <v>2719</v>
      </c>
    </row>
    <row r="64" spans="1:11">
      <c r="A64" s="25">
        <f>IF('Raw Data'!A303="","",'Raw Data'!A303)</f>
        <v>212462533</v>
      </c>
      <c r="B64" s="26" t="str">
        <f>IF('Raw Data'!S303="","",'Raw Data'!S303)</f>
        <v>86244</v>
      </c>
      <c r="C64" s="27" t="str">
        <f>IFERROR(LEFT('Raw Data'!B303,FIND(" ",'Raw Data'!B303)-1)," ")</f>
        <v>Michael</v>
      </c>
      <c r="D64" s="27" t="str">
        <f>IFERROR(RIGHT('Raw Data'!B303,LEN('Raw Data'!B303)-FIND(" ",'Raw Data'!B303,1))," ")</f>
        <v>Eisele</v>
      </c>
      <c r="E64" s="27" t="str">
        <f>IFERROR(RIGHT('Raw Data'!D303,LEN('Raw Data'!D303)-FIND(" ",'Raw Data'!D303,1))," ")</f>
        <v>Electrical Maintenance</v>
      </c>
      <c r="F64" s="26" t="str">
        <f>IFERROR(LEFT('Raw Data'!I303,FIND(" ",'Raw Data'!I303)-1)," ")</f>
        <v>M23</v>
      </c>
      <c r="G64" s="26" t="str">
        <f>IFERROR(LEFT('Raw Data'!R303,FIND(" ",'Raw Data'!R303)-1)," ")</f>
        <v>1st</v>
      </c>
      <c r="H64" s="28">
        <f>IF('Raw Data'!O303="","",'Raw Data'!O303)</f>
        <v>42135</v>
      </c>
      <c r="I64" s="29">
        <f>IF('Raw Data'!V303="","",'Raw Data'!V303)</f>
        <v>42135</v>
      </c>
      <c r="J64" s="26" t="str">
        <f>IFERROR(LEFT('Raw Data'!M303,FIND("*",SUBSTITUTE('Raw Data'!M303," ","*",LEN('Raw Data'!M303)-LEN(SUBSTITUTE('Raw Data'!M303," ",""))))-1)," ")</f>
        <v>Tanner Meyers</v>
      </c>
      <c r="K64" s="30" t="str">
        <f>IFERROR(LEFT('Raw Data'!T303,4)," ")</f>
        <v>2720</v>
      </c>
    </row>
    <row r="65" spans="1:11">
      <c r="A65" s="25">
        <f>IF('Raw Data'!A311="","",'Raw Data'!A311)</f>
        <v>212471582</v>
      </c>
      <c r="B65" s="26" t="str">
        <f>IF('Raw Data'!S311="","",'Raw Data'!S311)</f>
        <v>86649</v>
      </c>
      <c r="C65" s="27" t="str">
        <f>IFERROR(LEFT('Raw Data'!B311,FIND(" ",'Raw Data'!B311)-1)," ")</f>
        <v>Matthew</v>
      </c>
      <c r="D65" s="27" t="str">
        <f>IFERROR(RIGHT('Raw Data'!B311,LEN('Raw Data'!B311)-FIND(" ",'Raw Data'!B311,1))," ")</f>
        <v>Wingert</v>
      </c>
      <c r="E65" s="27" t="str">
        <f>IFERROR(RIGHT('Raw Data'!D311,LEN('Raw Data'!D311)-FIND(" ",'Raw Data'!D311,1))," ")</f>
        <v>Electrical Maintenance</v>
      </c>
      <c r="F65" s="26" t="str">
        <f>IFERROR(LEFT('Raw Data'!I311,FIND(" ",'Raw Data'!I311)-1)," ")</f>
        <v>M23</v>
      </c>
      <c r="G65" s="26" t="str">
        <f>IFERROR(LEFT('Raw Data'!R311,FIND(" ",'Raw Data'!R311)-1)," ")</f>
        <v>1st</v>
      </c>
      <c r="H65" s="28">
        <f>IF('Raw Data'!O311="","",'Raw Data'!O311)</f>
        <v>42198</v>
      </c>
      <c r="I65" s="29">
        <f>IF('Raw Data'!V311="","",'Raw Data'!V311)</f>
        <v>42170</v>
      </c>
      <c r="J65" s="26" t="str">
        <f>IFERROR(LEFT('Raw Data'!M311,FIND("*",SUBSTITUTE('Raw Data'!M311," ","*",LEN('Raw Data'!M311)-LEN(SUBSTITUTE('Raw Data'!M311," ",""))))-1)," ")</f>
        <v>JASON HOUPE</v>
      </c>
      <c r="K65" s="30" t="str">
        <f>IFERROR(LEFT('Raw Data'!T311,4)," ")</f>
        <v>2720</v>
      </c>
    </row>
    <row r="66" spans="1:11">
      <c r="A66" s="25">
        <f>IF('Raw Data'!A314="","",'Raw Data'!A314)</f>
        <v>212474558</v>
      </c>
      <c r="B66" s="26" t="str">
        <f>IF('Raw Data'!S314="","",'Raw Data'!S314)</f>
        <v>86701</v>
      </c>
      <c r="C66" s="27" t="str">
        <f>IFERROR(LEFT('Raw Data'!B314,FIND(" ",'Raw Data'!B314)-1)," ")</f>
        <v>Justin</v>
      </c>
      <c r="D66" s="27" t="str">
        <f>IFERROR(RIGHT('Raw Data'!B314,LEN('Raw Data'!B314)-FIND(" ",'Raw Data'!B314,1))," ")</f>
        <v>Chandler</v>
      </c>
      <c r="E66" s="27" t="str">
        <f>IFERROR(RIGHT('Raw Data'!D314,LEN('Raw Data'!D314)-FIND(" ",'Raw Data'!D314,1))," ")</f>
        <v>Electrical Maintenance</v>
      </c>
      <c r="F66" s="26" t="str">
        <f>IFERROR(LEFT('Raw Data'!I314,FIND(" ",'Raw Data'!I314)-1)," ")</f>
        <v>M23</v>
      </c>
      <c r="G66" s="26" t="str">
        <f>IFERROR(LEFT('Raw Data'!R314,FIND(" ",'Raw Data'!R314)-1)," ")</f>
        <v>2nd</v>
      </c>
      <c r="H66" s="28">
        <f>IF('Raw Data'!O314="","",'Raw Data'!O314)</f>
        <v>42219</v>
      </c>
      <c r="I66" s="29">
        <f>IF('Raw Data'!V314="","",'Raw Data'!V314)</f>
        <v>42219</v>
      </c>
      <c r="J66" s="26" t="str">
        <f>IFERROR(LEFT('Raw Data'!M314,FIND("*",SUBSTITUTE('Raw Data'!M314," ","*",LEN('Raw Data'!M314)-LEN(SUBSTITUTE('Raw Data'!M314," ",""))))-1)," ")</f>
        <v>Joshua Diehl</v>
      </c>
      <c r="K66" s="30" t="str">
        <f>IFERROR(LEFT('Raw Data'!T314,4)," ")</f>
        <v>9955</v>
      </c>
    </row>
    <row r="67" spans="1:11">
      <c r="A67" s="25">
        <f>IF('Raw Data'!A317="","",'Raw Data'!A317)</f>
        <v>212474932</v>
      </c>
      <c r="B67" s="26" t="str">
        <f>IF('Raw Data'!S317="","",'Raw Data'!S317)</f>
        <v>86698</v>
      </c>
      <c r="C67" s="27" t="str">
        <f>IFERROR(LEFT('Raw Data'!B317,FIND(" ",'Raw Data'!B317)-1)," ")</f>
        <v>Hank</v>
      </c>
      <c r="D67" s="27" t="str">
        <f>IFERROR(RIGHT('Raw Data'!B317,LEN('Raw Data'!B317)-FIND(" ",'Raw Data'!B317,1))," ")</f>
        <v>Short</v>
      </c>
      <c r="E67" s="27" t="str">
        <f>IFERROR(RIGHT('Raw Data'!D317,LEN('Raw Data'!D317)-FIND(" ",'Raw Data'!D317,1))," ")</f>
        <v>Electrical Maintenance</v>
      </c>
      <c r="F67" s="26" t="str">
        <f>IFERROR(LEFT('Raw Data'!I317,FIND(" ",'Raw Data'!I317)-1)," ")</f>
        <v>M23</v>
      </c>
      <c r="G67" s="26" t="str">
        <f>IFERROR(LEFT('Raw Data'!R317,FIND(" ",'Raw Data'!R317)-1)," ")</f>
        <v>1st</v>
      </c>
      <c r="H67" s="28">
        <f>IF('Raw Data'!O317="","",'Raw Data'!O317)</f>
        <v>42219</v>
      </c>
      <c r="I67" s="29">
        <f>IF('Raw Data'!V317="","",'Raw Data'!V317)</f>
        <v>42219</v>
      </c>
      <c r="J67" s="26" t="str">
        <f>IFERROR(LEFT('Raw Data'!M317,FIND("*",SUBSTITUTE('Raw Data'!M317," ","*",LEN('Raw Data'!M317)-LEN(SUBSTITUTE('Raw Data'!M317," ",""))))-1)," ")</f>
        <v>Herman Barlow</v>
      </c>
      <c r="K67" s="30" t="str">
        <f>IFERROR(LEFT('Raw Data'!T317,4)," ")</f>
        <v>2719</v>
      </c>
    </row>
    <row r="68" spans="1:11">
      <c r="A68" s="25">
        <f>IF('Raw Data'!A326="","",'Raw Data'!A326)</f>
        <v>212487770</v>
      </c>
      <c r="B68" s="26" t="str">
        <f>IF('Raw Data'!S326="","",'Raw Data'!S326)</f>
        <v>86940</v>
      </c>
      <c r="C68" s="27" t="str">
        <f>IFERROR(LEFT('Raw Data'!B326,FIND(" ",'Raw Data'!B326)-1)," ")</f>
        <v>Timothy</v>
      </c>
      <c r="D68" s="27" t="str">
        <f>IFERROR(RIGHT('Raw Data'!B326,LEN('Raw Data'!B326)-FIND(" ",'Raw Data'!B326,1))," ")</f>
        <v>Schanda</v>
      </c>
      <c r="E68" s="27" t="str">
        <f>IFERROR(RIGHT('Raw Data'!D326,LEN('Raw Data'!D326)-FIND(" ",'Raw Data'!D326,1))," ")</f>
        <v>Electrical Maintenance</v>
      </c>
      <c r="F68" s="26" t="str">
        <f>IFERROR(LEFT('Raw Data'!I326,FIND(" ",'Raw Data'!I326)-1)," ")</f>
        <v>M23</v>
      </c>
      <c r="G68" s="26" t="str">
        <f>IFERROR(LEFT('Raw Data'!R326,FIND(" ",'Raw Data'!R326)-1)," ")</f>
        <v>1st</v>
      </c>
      <c r="H68" s="28">
        <f>IF('Raw Data'!O326="","",'Raw Data'!O326)</f>
        <v>42296</v>
      </c>
      <c r="I68" s="34">
        <f>IF('Raw Data'!V326="","",'Raw Data'!V326)</f>
        <v>42296</v>
      </c>
      <c r="J68" s="26" t="str">
        <f>IFERROR(LEFT('Raw Data'!M326,FIND("*",SUBSTITUTE('Raw Data'!M326," ","*",LEN('Raw Data'!M326)-LEN(SUBSTITUTE('Raw Data'!M326," ",""))))-1)," ")</f>
        <v>Matt Hargett</v>
      </c>
      <c r="K68" s="30" t="str">
        <f>IFERROR(LEFT('Raw Data'!T326,4)," ")</f>
        <v>2720</v>
      </c>
    </row>
    <row r="69" spans="1:11">
      <c r="A69" s="25">
        <f>IF('Raw Data'!A344="","",'Raw Data'!A344)</f>
        <v>212579737</v>
      </c>
      <c r="B69" s="26" t="str">
        <f>IF('Raw Data'!S344="","",'Raw Data'!S344)</f>
        <v>87477</v>
      </c>
      <c r="C69" s="27" t="str">
        <f>IFERROR(LEFT('Raw Data'!B344,FIND(" ",'Raw Data'!B344)-1)," ")</f>
        <v>Kurt</v>
      </c>
      <c r="D69" s="27" t="str">
        <f>IFERROR(RIGHT('Raw Data'!B344,LEN('Raw Data'!B344)-FIND(" ",'Raw Data'!B344,1))," ")</f>
        <v>Lanham</v>
      </c>
      <c r="E69" s="27" t="str">
        <f>IFERROR(RIGHT('Raw Data'!D344,LEN('Raw Data'!D344)-FIND(" ",'Raw Data'!D344,1))," ")</f>
        <v>Electrical Maintenance</v>
      </c>
      <c r="F69" s="26" t="str">
        <f>IFERROR(LEFT('Raw Data'!I344,FIND(" ",'Raw Data'!I344)-1)," ")</f>
        <v>M23</v>
      </c>
      <c r="G69" s="26" t="str">
        <f>IFERROR(LEFT('Raw Data'!R344,FIND(" ",'Raw Data'!R344)-1)," ")</f>
        <v>1st</v>
      </c>
      <c r="H69" s="28">
        <f>IF('Raw Data'!O344="","",'Raw Data'!O344)</f>
        <v>42590</v>
      </c>
      <c r="I69" s="29">
        <f>IF('Raw Data'!V344="","",'Raw Data'!V344)</f>
        <v>42590</v>
      </c>
      <c r="J69" s="26" t="str">
        <f>IFERROR(LEFT('Raw Data'!M344,FIND("*",SUBSTITUTE('Raw Data'!M344," ","*",LEN('Raw Data'!M344)-LEN(SUBSTITUTE('Raw Data'!M344," ",""))))-1)," ")</f>
        <v>Matt Hargett</v>
      </c>
      <c r="K69" s="30" t="str">
        <f>IFERROR(LEFT('Raw Data'!T344,4)," ")</f>
        <v>2720</v>
      </c>
    </row>
    <row r="70" spans="1:11">
      <c r="A70" s="25">
        <f>IF('Raw Data'!A345="","",'Raw Data'!A345)</f>
        <v>212582101</v>
      </c>
      <c r="B70" s="26" t="str">
        <f>IF('Raw Data'!S345="","",'Raw Data'!S345)</f>
        <v>87572</v>
      </c>
      <c r="C70" s="27" t="str">
        <f>IFERROR(LEFT('Raw Data'!B345,FIND(" ",'Raw Data'!B345)-1)," ")</f>
        <v>TJ</v>
      </c>
      <c r="D70" s="27" t="str">
        <f>IFERROR(RIGHT('Raw Data'!B345,LEN('Raw Data'!B345)-FIND(" ",'Raw Data'!B345,1))," ")</f>
        <v>Faulkner</v>
      </c>
      <c r="E70" s="27" t="str">
        <f>IFERROR(RIGHT('Raw Data'!D345,LEN('Raw Data'!D345)-FIND(" ",'Raw Data'!D345,1))," ")</f>
        <v>Electrical Maintenance</v>
      </c>
      <c r="F70" s="26" t="str">
        <f>IFERROR(LEFT('Raw Data'!I345,FIND(" ",'Raw Data'!I345)-1)," ")</f>
        <v>M23</v>
      </c>
      <c r="G70" s="26" t="str">
        <f>IFERROR(LEFT('Raw Data'!R345,FIND(" ",'Raw Data'!R345)-1)," ")</f>
        <v>1st</v>
      </c>
      <c r="H70" s="28">
        <f>IF('Raw Data'!O345="","",'Raw Data'!O345)</f>
        <v>42597</v>
      </c>
      <c r="I70" s="29">
        <f>IF('Raw Data'!V345="","",'Raw Data'!V345)</f>
        <v>42597</v>
      </c>
      <c r="J70" s="26" t="str">
        <f>IFERROR(LEFT('Raw Data'!M345,FIND("*",SUBSTITUTE('Raw Data'!M345," ","*",LEN('Raw Data'!M345)-LEN(SUBSTITUTE('Raw Data'!M345," ",""))))-1)," ")</f>
        <v>David Woodward</v>
      </c>
      <c r="K70" s="30" t="str">
        <f>IFERROR(LEFT('Raw Data'!T345,4)," ")</f>
        <v>9960</v>
      </c>
    </row>
    <row r="71" spans="1:11">
      <c r="A71" s="25">
        <f>IF('Raw Data'!A348="","",'Raw Data'!A348)</f>
        <v>212592546</v>
      </c>
      <c r="B71" s="26" t="str">
        <f>IF('Raw Data'!S348="","",'Raw Data'!S348)</f>
        <v>87674</v>
      </c>
      <c r="C71" s="27" t="str">
        <f>IFERROR(LEFT('Raw Data'!B348,FIND(" ",'Raw Data'!B348)-1)," ")</f>
        <v>Michael</v>
      </c>
      <c r="D71" s="27" t="str">
        <f>IFERROR(RIGHT('Raw Data'!B348,LEN('Raw Data'!B348)-FIND(" ",'Raw Data'!B348,1))," ")</f>
        <v>Cowman</v>
      </c>
      <c r="E71" s="27" t="str">
        <f>IFERROR(RIGHT('Raw Data'!D348,LEN('Raw Data'!D348)-FIND(" ",'Raw Data'!D348,1))," ")</f>
        <v>Electrical Maintenance</v>
      </c>
      <c r="F71" s="26" t="str">
        <f>IFERROR(LEFT('Raw Data'!I348,FIND(" ",'Raw Data'!I348)-1)," ")</f>
        <v>M23</v>
      </c>
      <c r="G71" s="26" t="str">
        <f>IFERROR(LEFT('Raw Data'!R348,FIND(" ",'Raw Data'!R348)-1)," ")</f>
        <v>1st</v>
      </c>
      <c r="H71" s="28">
        <f>IF('Raw Data'!O348="","",'Raw Data'!O348)</f>
        <v>42674</v>
      </c>
      <c r="I71" s="29">
        <f>IF('Raw Data'!V348="","",'Raw Data'!V348)</f>
        <v>42674</v>
      </c>
      <c r="J71" s="26" t="str">
        <f>IFERROR(LEFT('Raw Data'!M348,FIND("*",SUBSTITUTE('Raw Data'!M348," ","*",LEN('Raw Data'!M348)-LEN(SUBSTITUTE('Raw Data'!M348," ",""))))-1)," ")</f>
        <v>Randy Perdue</v>
      </c>
      <c r="K71" s="30" t="str">
        <f>IFERROR(LEFT('Raw Data'!T348,4)," ")</f>
        <v>2930</v>
      </c>
    </row>
    <row r="72" spans="1:11">
      <c r="A72" s="25">
        <f>IF('Raw Data'!A347="","",'Raw Data'!A347)</f>
        <v>212592545</v>
      </c>
      <c r="B72" s="26" t="str">
        <f>IF('Raw Data'!S347="","",'Raw Data'!S347)</f>
        <v>87673</v>
      </c>
      <c r="C72" s="27" t="str">
        <f>IFERROR(LEFT('Raw Data'!B347,FIND(" ",'Raw Data'!B347)-1)," ")</f>
        <v>Eric</v>
      </c>
      <c r="D72" s="27" t="str">
        <f>IFERROR(RIGHT('Raw Data'!B347,LEN('Raw Data'!B347)-FIND(" ",'Raw Data'!B347,1))," ")</f>
        <v>Donahue</v>
      </c>
      <c r="E72" s="27" t="str">
        <f>IFERROR(RIGHT('Raw Data'!D347,LEN('Raw Data'!D347)-FIND(" ",'Raw Data'!D347,1))," ")</f>
        <v>Electrical Maintenance</v>
      </c>
      <c r="F72" s="26" t="str">
        <f>IFERROR(LEFT('Raw Data'!I347,FIND(" ",'Raw Data'!I347)-1)," ")</f>
        <v>M23</v>
      </c>
      <c r="G72" s="26" t="str">
        <f>IFERROR(LEFT('Raw Data'!R347,FIND(" ",'Raw Data'!R347)-1)," ")</f>
        <v>1st</v>
      </c>
      <c r="H72" s="28">
        <f>IF('Raw Data'!O347="","",'Raw Data'!O347)</f>
        <v>42674</v>
      </c>
      <c r="I72" s="29">
        <f>IF('Raw Data'!V347="","",'Raw Data'!V347)</f>
        <v>42674</v>
      </c>
      <c r="J72" s="26" t="str">
        <f>IFERROR(LEFT('Raw Data'!M347,FIND("*",SUBSTITUTE('Raw Data'!M347," ","*",LEN('Raw Data'!M347)-LEN(SUBSTITUTE('Raw Data'!M347," ",""))))-1)," ")</f>
        <v>James Perdue</v>
      </c>
      <c r="K72" s="30" t="str">
        <f>IFERROR(LEFT('Raw Data'!T347,4)," ")</f>
        <v>4471</v>
      </c>
    </row>
    <row r="73" spans="1:11">
      <c r="A73" s="25">
        <f>IF('Raw Data'!A346="","",'Raw Data'!A346)</f>
        <v>212592438</v>
      </c>
      <c r="B73" s="26" t="str">
        <f>IF('Raw Data'!S346="","",'Raw Data'!S346)</f>
        <v>87675</v>
      </c>
      <c r="C73" s="27" t="str">
        <f>IFERROR(LEFT('Raw Data'!B346,FIND(" ",'Raw Data'!B346)-1)," ")</f>
        <v>John</v>
      </c>
      <c r="D73" s="27" t="str">
        <f>IFERROR(RIGHT('Raw Data'!B346,LEN('Raw Data'!B346)-FIND(" ",'Raw Data'!B346,1))," ")</f>
        <v>Sergent</v>
      </c>
      <c r="E73" s="27" t="str">
        <f>IFERROR(RIGHT('Raw Data'!D346,LEN('Raw Data'!D346)-FIND(" ",'Raw Data'!D346,1))," ")</f>
        <v>Electrical Maintenance</v>
      </c>
      <c r="F73" s="26" t="str">
        <f>IFERROR(LEFT('Raw Data'!I346,FIND(" ",'Raw Data'!I346)-1)," ")</f>
        <v>M23</v>
      </c>
      <c r="G73" s="26" t="str">
        <f>IFERROR(LEFT('Raw Data'!R346,FIND(" ",'Raw Data'!R346)-1)," ")</f>
        <v>1st</v>
      </c>
      <c r="H73" s="28">
        <f>IF('Raw Data'!O346="","",'Raw Data'!O346)</f>
        <v>42674</v>
      </c>
      <c r="I73" s="29">
        <f>IF('Raw Data'!V346="","",'Raw Data'!V346)</f>
        <v>42674</v>
      </c>
      <c r="J73" s="26" t="str">
        <f>IFERROR(LEFT('Raw Data'!M346,FIND("*",SUBSTITUTE('Raw Data'!M346," ","*",LEN('Raw Data'!M346)-LEN(SUBSTITUTE('Raw Data'!M346," ",""))))-1)," ")</f>
        <v>Tanner Meyers</v>
      </c>
      <c r="K73" s="30" t="str">
        <f>IFERROR(LEFT('Raw Data'!T346,4)," ")</f>
        <v>2720</v>
      </c>
    </row>
    <row r="74" spans="1:11">
      <c r="A74" s="25">
        <f>IF('Raw Data'!A366="","",'Raw Data'!A366)</f>
        <v>212614187</v>
      </c>
      <c r="B74" s="26" t="str">
        <f>IF('Raw Data'!S366="","",'Raw Data'!S366)</f>
        <v>88013</v>
      </c>
      <c r="C74" s="27" t="str">
        <f>IFERROR(LEFT('Raw Data'!B366,FIND(" ",'Raw Data'!B366)-1)," ")</f>
        <v>Gary</v>
      </c>
      <c r="D74" s="27" t="str">
        <f>IFERROR(RIGHT('Raw Data'!B366,LEN('Raw Data'!B366)-FIND(" ",'Raw Data'!B366,1))," ")</f>
        <v>Bulach</v>
      </c>
      <c r="E74" s="27" t="str">
        <f>IFERROR(RIGHT('Raw Data'!D366,LEN('Raw Data'!D366)-FIND(" ",'Raw Data'!D366,1))," ")</f>
        <v>Electrical Maintenance</v>
      </c>
      <c r="F74" s="26" t="str">
        <f>IFERROR(LEFT('Raw Data'!I366,FIND(" ",'Raw Data'!I366)-1)," ")</f>
        <v>M23</v>
      </c>
      <c r="G74" s="26" t="str">
        <f>IFERROR(LEFT('Raw Data'!R366,FIND(" ",'Raw Data'!R366)-1)," ")</f>
        <v>1st</v>
      </c>
      <c r="H74" s="28">
        <f>IF('Raw Data'!O366="","",'Raw Data'!O366)</f>
        <v>42835</v>
      </c>
      <c r="I74" s="29">
        <f>IF('Raw Data'!V366="","",'Raw Data'!V366)</f>
        <v>42835</v>
      </c>
      <c r="J74" s="26" t="str">
        <f>IFERROR(LEFT('Raw Data'!M366,FIND("*",SUBSTITUTE('Raw Data'!M366," ","*",LEN('Raw Data'!M366)-LEN(SUBSTITUTE('Raw Data'!M366," ",""))))-1)," ")</f>
        <v>Matt Hargett</v>
      </c>
      <c r="K74" s="30" t="str">
        <f>IFERROR(LEFT('Raw Data'!T366,4)," ")</f>
        <v>2720</v>
      </c>
    </row>
    <row r="75" spans="1:11">
      <c r="A75" s="25">
        <f>IF('Raw Data'!A367="","",'Raw Data'!A367)</f>
        <v>212614330</v>
      </c>
      <c r="B75" s="26" t="str">
        <f>IF('Raw Data'!S367="","",'Raw Data'!S367)</f>
        <v>87937</v>
      </c>
      <c r="C75" s="27" t="str">
        <f>IFERROR(LEFT('Raw Data'!B367,FIND(" ",'Raw Data'!B367)-1)," ")</f>
        <v>Russell</v>
      </c>
      <c r="D75" s="27" t="str">
        <f>IFERROR(RIGHT('Raw Data'!B367,LEN('Raw Data'!B367)-FIND(" ",'Raw Data'!B367,1))," ")</f>
        <v>Rice</v>
      </c>
      <c r="E75" s="27" t="str">
        <f>IFERROR(RIGHT('Raw Data'!D367,LEN('Raw Data'!D367)-FIND(" ",'Raw Data'!D367,1))," ")</f>
        <v>Electrical Maintenance</v>
      </c>
      <c r="F75" s="26" t="str">
        <f>IFERROR(LEFT('Raw Data'!I367,FIND(" ",'Raw Data'!I367)-1)," ")</f>
        <v>M23</v>
      </c>
      <c r="G75" s="26" t="str">
        <f>IFERROR(LEFT('Raw Data'!R367,FIND(" ",'Raw Data'!R367)-1)," ")</f>
        <v>1st</v>
      </c>
      <c r="H75" s="28">
        <f>IF('Raw Data'!O367="","",'Raw Data'!O367)</f>
        <v>42835</v>
      </c>
      <c r="I75" s="29">
        <f>IF('Raw Data'!V367="","",'Raw Data'!V367)</f>
        <v>42835</v>
      </c>
      <c r="J75" s="26" t="str">
        <f>IFERROR(LEFT('Raw Data'!M367,FIND("*",SUBSTITUTE('Raw Data'!M367," ","*",LEN('Raw Data'!M367)-LEN(SUBSTITUTE('Raw Data'!M367," ",""))))-1)," ")</f>
        <v>James Trent</v>
      </c>
      <c r="K75" s="30" t="str">
        <f>IFERROR(LEFT('Raw Data'!T367,4)," ")</f>
        <v>9944</v>
      </c>
    </row>
    <row r="76" spans="1:11">
      <c r="A76" s="25">
        <f>IF('Raw Data'!A381="","",'Raw Data'!A381)</f>
        <v>212636304</v>
      </c>
      <c r="B76" s="26" t="str">
        <f>IF('Raw Data'!S381="","",'Raw Data'!S381)</f>
        <v>88299</v>
      </c>
      <c r="C76" s="27" t="str">
        <f>IFERROR(LEFT('Raw Data'!B381,FIND(" ",'Raw Data'!B381)-1)," ")</f>
        <v>Jason</v>
      </c>
      <c r="D76" s="27" t="str">
        <f>IFERROR(RIGHT('Raw Data'!B381,LEN('Raw Data'!B381)-FIND(" ",'Raw Data'!B381,1))," ")</f>
        <v>Honeycutt</v>
      </c>
      <c r="E76" s="27" t="str">
        <f>IFERROR(RIGHT('Raw Data'!D381,LEN('Raw Data'!D381)-FIND(" ",'Raw Data'!D381,1))," ")</f>
        <v>Electrical Maintenance</v>
      </c>
      <c r="F76" s="26" t="str">
        <f>IFERROR(LEFT('Raw Data'!I381,FIND(" ",'Raw Data'!I381)-1)," ")</f>
        <v>M23</v>
      </c>
      <c r="G76" s="26" t="str">
        <f>IFERROR(LEFT('Raw Data'!R381,FIND(" ",'Raw Data'!R381)-1)," ")</f>
        <v>1st</v>
      </c>
      <c r="H76" s="28">
        <f>IF('Raw Data'!O381="","",'Raw Data'!O381)</f>
        <v>42926</v>
      </c>
      <c r="I76" s="29">
        <f>IF('Raw Data'!V381="","",'Raw Data'!V381)</f>
        <v>42926</v>
      </c>
      <c r="J76" s="26" t="str">
        <f>IFERROR(LEFT('Raw Data'!M381,FIND("*",SUBSTITUTE('Raw Data'!M381," ","*",LEN('Raw Data'!M381)-LEN(SUBSTITUTE('Raw Data'!M381," ",""))))-1)," ")</f>
        <v>Randy Perdue</v>
      </c>
      <c r="K76" s="30" t="str">
        <f>IFERROR(LEFT('Raw Data'!T381,4)," ")</f>
        <v>2930</v>
      </c>
    </row>
    <row r="77" spans="1:11">
      <c r="A77" s="25">
        <f>IF('Raw Data'!A382="","",'Raw Data'!A382)</f>
        <v>212636310</v>
      </c>
      <c r="B77" s="26" t="str">
        <f>IF('Raw Data'!S382="","",'Raw Data'!S382)</f>
        <v>88200</v>
      </c>
      <c r="C77" s="27" t="str">
        <f>IFERROR(LEFT('Raw Data'!B382,FIND(" ",'Raw Data'!B382)-1)," ")</f>
        <v>Erich</v>
      </c>
      <c r="D77" s="27" t="str">
        <f>IFERROR(RIGHT('Raw Data'!B382,LEN('Raw Data'!B382)-FIND(" ",'Raw Data'!B382,1))," ")</f>
        <v>Schweickart</v>
      </c>
      <c r="E77" s="27" t="str">
        <f>IFERROR(RIGHT('Raw Data'!D382,LEN('Raw Data'!D382)-FIND(" ",'Raw Data'!D382,1))," ")</f>
        <v>Electrical Maintenance</v>
      </c>
      <c r="F77" s="26" t="str">
        <f>IFERROR(LEFT('Raw Data'!I382,FIND(" ",'Raw Data'!I382)-1)," ")</f>
        <v>M23</v>
      </c>
      <c r="G77" s="26" t="str">
        <f>IFERROR(LEFT('Raw Data'!R382,FIND(" ",'Raw Data'!R382)-1)," ")</f>
        <v>1st</v>
      </c>
      <c r="H77" s="28">
        <f>IF('Raw Data'!O382="","",'Raw Data'!O382)</f>
        <v>42926</v>
      </c>
      <c r="I77" s="29">
        <f>IF('Raw Data'!V382="","",'Raw Data'!V382)</f>
        <v>42926</v>
      </c>
      <c r="J77" s="26" t="str">
        <f>IFERROR(LEFT('Raw Data'!M382,FIND("*",SUBSTITUTE('Raw Data'!M382," ","*",LEN('Raw Data'!M382)-LEN(SUBSTITUTE('Raw Data'!M382," ",""))))-1)," ")</f>
        <v>Tanner Meyers</v>
      </c>
      <c r="K77" s="30" t="str">
        <f>IFERROR(LEFT('Raw Data'!T382,4)," ")</f>
        <v>2720</v>
      </c>
    </row>
    <row r="78" spans="1:11">
      <c r="A78" s="25">
        <f>IF('Raw Data'!A387="","",'Raw Data'!A387)</f>
        <v>212672686</v>
      </c>
      <c r="B78" s="26" t="str">
        <f>IF('Raw Data'!S387="","",'Raw Data'!S387)</f>
        <v>88438</v>
      </c>
      <c r="C78" s="27" t="str">
        <f>IFERROR(LEFT('Raw Data'!B387,FIND(" ",'Raw Data'!B387)-1)," ")</f>
        <v>Garrett</v>
      </c>
      <c r="D78" s="27" t="str">
        <f>IFERROR(RIGHT('Raw Data'!B387,LEN('Raw Data'!B387)-FIND(" ",'Raw Data'!B387,1))," ")</f>
        <v>Heaney</v>
      </c>
      <c r="E78" s="27" t="str">
        <f>IFERROR(RIGHT('Raw Data'!D387,LEN('Raw Data'!D387)-FIND(" ",'Raw Data'!D387,1))," ")</f>
        <v>Electrical Maintenance</v>
      </c>
      <c r="F78" s="26" t="str">
        <f>IFERROR(LEFT('Raw Data'!I387,FIND(" ",'Raw Data'!I387)-1)," ")</f>
        <v>M23</v>
      </c>
      <c r="G78" s="26" t="str">
        <f>IFERROR(LEFT('Raw Data'!R387,FIND(" ",'Raw Data'!R387)-1)," ")</f>
        <v>1st</v>
      </c>
      <c r="H78" s="28">
        <f>IF('Raw Data'!O387="","",'Raw Data'!O387)</f>
        <v>42961</v>
      </c>
      <c r="I78" s="34">
        <f>IF('Raw Data'!V387="","",'Raw Data'!V387)</f>
        <v>42961</v>
      </c>
      <c r="J78" s="26" t="str">
        <f>IFERROR(LEFT('Raw Data'!M387,FIND("*",SUBSTITUTE('Raw Data'!M387," ","*",LEN('Raw Data'!M387)-LEN(SUBSTITUTE('Raw Data'!M387," ",""))))-1)," ")</f>
        <v>Tanner Meyers</v>
      </c>
      <c r="K78" s="30" t="str">
        <f>IFERROR(LEFT('Raw Data'!T387,4)," ")</f>
        <v>2720</v>
      </c>
    </row>
    <row r="79" spans="1:11">
      <c r="A79" s="25">
        <f>IF('Raw Data'!A386="","",'Raw Data'!A386)</f>
        <v>212672483</v>
      </c>
      <c r="B79" s="26" t="str">
        <f>IF('Raw Data'!S386="","",'Raw Data'!S386)</f>
        <v>88430</v>
      </c>
      <c r="C79" s="27" t="str">
        <f>IFERROR(LEFT('Raw Data'!B386,FIND(" ",'Raw Data'!B386)-1)," ")</f>
        <v>Eric</v>
      </c>
      <c r="D79" s="27" t="str">
        <f>IFERROR(RIGHT('Raw Data'!B386,LEN('Raw Data'!B386)-FIND(" ",'Raw Data'!B386,1))," ")</f>
        <v>Martin</v>
      </c>
      <c r="E79" s="27" t="str">
        <f>IFERROR(RIGHT('Raw Data'!D386,LEN('Raw Data'!D386)-FIND(" ",'Raw Data'!D386,1))," ")</f>
        <v>Electrical Maintenance</v>
      </c>
      <c r="F79" s="26" t="str">
        <f>IFERROR(LEFT('Raw Data'!I386,FIND(" ",'Raw Data'!I386)-1)," ")</f>
        <v>M23</v>
      </c>
      <c r="G79" s="26" t="str">
        <f>IFERROR(LEFT('Raw Data'!R386,FIND(" ",'Raw Data'!R386)-1)," ")</f>
        <v>1st</v>
      </c>
      <c r="H79" s="28">
        <f>IF('Raw Data'!O386="","",'Raw Data'!O386)</f>
        <v>42961</v>
      </c>
      <c r="I79" s="29">
        <f>IF('Raw Data'!V386="","",'Raw Data'!V386)</f>
        <v>42961</v>
      </c>
      <c r="J79" s="26" t="str">
        <f>IFERROR(LEFT('Raw Data'!M386,FIND("*",SUBSTITUTE('Raw Data'!M386," ","*",LEN('Raw Data'!M386)-LEN(SUBSTITUTE('Raw Data'!M386," ",""))))-1)," ")</f>
        <v>JASON HOUPE</v>
      </c>
      <c r="K79" s="30" t="str">
        <f>IFERROR(LEFT('Raw Data'!T386,4)," ")</f>
        <v>2720</v>
      </c>
    </row>
    <row r="80" spans="1:11">
      <c r="A80" s="25">
        <f>IF('Raw Data'!A384="","",'Raw Data'!A384)</f>
        <v>212672326</v>
      </c>
      <c r="B80" s="26" t="str">
        <f>IF('Raw Data'!S384="","",'Raw Data'!S384)</f>
        <v>88434</v>
      </c>
      <c r="C80" s="27" t="str">
        <f>IFERROR(LEFT('Raw Data'!B384,FIND(" ",'Raw Data'!B384)-1)," ")</f>
        <v>Jeff</v>
      </c>
      <c r="D80" s="27" t="str">
        <f>IFERROR(RIGHT('Raw Data'!B384,LEN('Raw Data'!B384)-FIND(" ",'Raw Data'!B384,1))," ")</f>
        <v>Snowden</v>
      </c>
      <c r="E80" s="27" t="str">
        <f>IFERROR(RIGHT('Raw Data'!D384,LEN('Raw Data'!D384)-FIND(" ",'Raw Data'!D384,1))," ")</f>
        <v>Electrical Maintenance</v>
      </c>
      <c r="F80" s="26" t="str">
        <f>IFERROR(LEFT('Raw Data'!I384,FIND(" ",'Raw Data'!I384)-1)," ")</f>
        <v>M23</v>
      </c>
      <c r="G80" s="26" t="str">
        <f>IFERROR(LEFT('Raw Data'!R384,FIND(" ",'Raw Data'!R384)-1)," ")</f>
        <v>1st</v>
      </c>
      <c r="H80" s="28">
        <f>IF('Raw Data'!O384="","",'Raw Data'!O384)</f>
        <v>42961</v>
      </c>
      <c r="I80" s="29">
        <f>IF('Raw Data'!V384="","",'Raw Data'!V384)</f>
        <v>42961</v>
      </c>
      <c r="J80" s="26" t="str">
        <f>IFERROR(LEFT('Raw Data'!M384,FIND("*",SUBSTITUTE('Raw Data'!M384," ","*",LEN('Raw Data'!M384)-LEN(SUBSTITUTE('Raw Data'!M384," ",""))))-1)," ")</f>
        <v>Tanner Meyers</v>
      </c>
      <c r="K80" s="30" t="str">
        <f>IFERROR(LEFT('Raw Data'!T384,4)," ")</f>
        <v>2720</v>
      </c>
    </row>
    <row r="81" spans="1:11">
      <c r="A81" s="25">
        <f>IF('Raw Data'!A153="","",'Raw Data'!A153)</f>
        <v>210071576</v>
      </c>
      <c r="B81" s="26" t="str">
        <f>IF('Raw Data'!S153="","",'Raw Data'!S153)</f>
        <v>70850</v>
      </c>
      <c r="C81" s="27" t="str">
        <f>IFERROR(LEFT('Raw Data'!B153,FIND(" ",'Raw Data'!B153)-1)," ")</f>
        <v>Darren</v>
      </c>
      <c r="D81" s="27" t="str">
        <f>IFERROR(RIGHT('Raw Data'!B153,LEN('Raw Data'!B153)-FIND(" ",'Raw Data'!B153,1))," ")</f>
        <v>Humphreys</v>
      </c>
      <c r="E81" s="27" t="str">
        <f>IFERROR(RIGHT('Raw Data'!D153,LEN('Raw Data'!D153)-FIND(" ",'Raw Data'!D153,1))," ")</f>
        <v>Electrical Maintenance</v>
      </c>
      <c r="F81" s="26" t="str">
        <f>IFERROR(LEFT('Raw Data'!I153,FIND(" ",'Raw Data'!I153)-1)," ")</f>
        <v>M23</v>
      </c>
      <c r="G81" s="26" t="str">
        <f>IFERROR(LEFT('Raw Data'!R153,FIND(" ",'Raw Data'!R153)-1)," ")</f>
        <v>2nd</v>
      </c>
      <c r="H81" s="28">
        <f>IF('Raw Data'!O153="","",'Raw Data'!O153)</f>
        <v>41295</v>
      </c>
      <c r="I81" s="29">
        <f>IF('Raw Data'!V153="","",'Raw Data'!V153)</f>
        <v>43402</v>
      </c>
      <c r="J81" s="26" t="str">
        <f>IFERROR(LEFT('Raw Data'!M153,FIND("*",SUBSTITUTE('Raw Data'!M153," ","*",LEN('Raw Data'!M153)-LEN(SUBSTITUTE('Raw Data'!M153," ",""))))-1)," ")</f>
        <v>James Perdue</v>
      </c>
      <c r="K81" s="30" t="str">
        <f>IFERROR(LEFT('Raw Data'!T153,4)," ")</f>
        <v>4471</v>
      </c>
    </row>
    <row r="82" spans="1:11">
      <c r="A82" s="25">
        <f>IF('Raw Data'!A414="","",'Raw Data'!A414)</f>
        <v>212749098</v>
      </c>
      <c r="B82" s="26" t="str">
        <f>IF('Raw Data'!S414="","",'Raw Data'!S414)</f>
        <v>89882</v>
      </c>
      <c r="C82" s="27" t="str">
        <f>IFERROR(LEFT('Raw Data'!B414,FIND(" ",'Raw Data'!B414)-1)," ")</f>
        <v>Craig</v>
      </c>
      <c r="D82" s="27" t="str">
        <f>IFERROR(RIGHT('Raw Data'!B414,LEN('Raw Data'!B414)-FIND(" ",'Raw Data'!B414,1))," ")</f>
        <v>Foster</v>
      </c>
      <c r="E82" s="27" t="str">
        <f>IFERROR(RIGHT('Raw Data'!D414,LEN('Raw Data'!D414)-FIND(" ",'Raw Data'!D414,1))," ")</f>
        <v>Electrical Maintenance</v>
      </c>
      <c r="F82" s="26" t="str">
        <f>IFERROR(LEFT('Raw Data'!I414,FIND(" ",'Raw Data'!I414)-1)," ")</f>
        <v>M23</v>
      </c>
      <c r="G82" s="26" t="str">
        <f>IFERROR(LEFT('Raw Data'!R414,FIND(" ",'Raw Data'!R414)-1)," ")</f>
        <v>1st</v>
      </c>
      <c r="H82" s="28">
        <f>IF('Raw Data'!O414="","",'Raw Data'!O414)</f>
        <v>43514</v>
      </c>
      <c r="I82" s="34">
        <f>IF('Raw Data'!V414="","",'Raw Data'!V414)</f>
        <v>43514</v>
      </c>
      <c r="J82" s="26" t="str">
        <f>IFERROR(LEFT('Raw Data'!M414,FIND("*",SUBSTITUTE('Raw Data'!M414," ","*",LEN('Raw Data'!M414)-LEN(SUBSTITUTE('Raw Data'!M414," ",""))))-1)," ")</f>
        <v>Matt Hargett</v>
      </c>
      <c r="K82" s="30" t="str">
        <f>IFERROR(LEFT('Raw Data'!T414,4)," ")</f>
        <v>2720</v>
      </c>
    </row>
    <row r="83" spans="1:11">
      <c r="A83" s="25">
        <f>IF('Raw Data'!A412="","",'Raw Data'!A412)</f>
        <v>212747886</v>
      </c>
      <c r="B83" s="26" t="str">
        <f>IF('Raw Data'!S412="","",'Raw Data'!S412)</f>
        <v>89883</v>
      </c>
      <c r="C83" s="27" t="str">
        <f>IFERROR(LEFT('Raw Data'!B412,FIND(" ",'Raw Data'!B412)-1)," ")</f>
        <v>Mike</v>
      </c>
      <c r="D83" s="27" t="str">
        <f>IFERROR(RIGHT('Raw Data'!B412,LEN('Raw Data'!B412)-FIND(" ",'Raw Data'!B412,1))," ")</f>
        <v>Kleinwachter</v>
      </c>
      <c r="E83" s="27" t="str">
        <f>IFERROR(RIGHT('Raw Data'!D412,LEN('Raw Data'!D412)-FIND(" ",'Raw Data'!D412,1))," ")</f>
        <v>Electrical Maintenance</v>
      </c>
      <c r="F83" s="26" t="str">
        <f>IFERROR(LEFT('Raw Data'!I412,FIND(" ",'Raw Data'!I412)-1)," ")</f>
        <v>M23</v>
      </c>
      <c r="G83" s="26" t="str">
        <f>IFERROR(LEFT('Raw Data'!R412,FIND(" ",'Raw Data'!R412)-1)," ")</f>
        <v>1st</v>
      </c>
      <c r="H83" s="28">
        <f>IF('Raw Data'!O412="","",'Raw Data'!O412)</f>
        <v>43514</v>
      </c>
      <c r="I83" s="29">
        <f>IF('Raw Data'!V412="","",'Raw Data'!V412)</f>
        <v>43514</v>
      </c>
      <c r="J83" s="26" t="str">
        <f>IFERROR(LEFT('Raw Data'!M412,FIND("*",SUBSTITUTE('Raw Data'!M412," ","*",LEN('Raw Data'!M412)-LEN(SUBSTITUTE('Raw Data'!M412," ",""))))-1)," ")</f>
        <v>David Woodward</v>
      </c>
      <c r="K83" s="30" t="str">
        <f>IFERROR(LEFT('Raw Data'!T412,4)," ")</f>
        <v>9960</v>
      </c>
    </row>
    <row r="84" spans="1:11">
      <c r="A84" s="25">
        <f>IF('Raw Data'!A415="","",'Raw Data'!A415)</f>
        <v>212752624</v>
      </c>
      <c r="B84" s="26" t="str">
        <f>IF('Raw Data'!S415="","",'Raw Data'!S415)</f>
        <v>89978</v>
      </c>
      <c r="C84" s="27" t="str">
        <f>IFERROR(LEFT('Raw Data'!B415,FIND(" ",'Raw Data'!B415)-1)," ")</f>
        <v>JOBEY</v>
      </c>
      <c r="D84" s="27" t="str">
        <f>IFERROR(RIGHT('Raw Data'!B415,LEN('Raw Data'!B415)-FIND(" ",'Raw Data'!B415,1))," ")</f>
        <v>PARKES</v>
      </c>
      <c r="E84" s="27" t="str">
        <f>IFERROR(RIGHT('Raw Data'!D415,LEN('Raw Data'!D415)-FIND(" ",'Raw Data'!D415,1))," ")</f>
        <v>Electrical Maintenance</v>
      </c>
      <c r="F84" s="26" t="str">
        <f>IFERROR(LEFT('Raw Data'!I415,FIND(" ",'Raw Data'!I415)-1)," ")</f>
        <v>M23</v>
      </c>
      <c r="G84" s="26" t="str">
        <f>IFERROR(LEFT('Raw Data'!R415,FIND(" ",'Raw Data'!R415)-1)," ")</f>
        <v>1st</v>
      </c>
      <c r="H84" s="28">
        <f>IF('Raw Data'!O415="","",'Raw Data'!O415)</f>
        <v>43618</v>
      </c>
      <c r="I84" s="29">
        <f>IF('Raw Data'!V415="","",'Raw Data'!V415)</f>
        <v>43549</v>
      </c>
      <c r="J84" s="26" t="str">
        <f>IFERROR(LEFT('Raw Data'!M415,FIND("*",SUBSTITUTE('Raw Data'!M415," ","*",LEN('Raw Data'!M415)-LEN(SUBSTITUTE('Raw Data'!M415," ",""))))-1)," ")</f>
        <v>Randy Perdue</v>
      </c>
      <c r="K84" s="30" t="str">
        <f>IFERROR(LEFT('Raw Data'!T415,4)," ")</f>
        <v>2720</v>
      </c>
    </row>
    <row r="85" spans="1:11">
      <c r="A85" s="25">
        <f>IF('Raw Data'!A432="","",'Raw Data'!A432)</f>
        <v>212775854</v>
      </c>
      <c r="B85" s="26" t="str">
        <f>IF('Raw Data'!S432="","",'Raw Data'!S432)</f>
        <v>90628</v>
      </c>
      <c r="C85" s="27" t="str">
        <f>IFERROR(LEFT('Raw Data'!B432,FIND(" ",'Raw Data'!B432)-1)," ")</f>
        <v>Matt</v>
      </c>
      <c r="D85" s="27" t="str">
        <f>IFERROR(RIGHT('Raw Data'!B432,LEN('Raw Data'!B432)-FIND(" ",'Raw Data'!B432,1))," ")</f>
        <v>Davis</v>
      </c>
      <c r="E85" s="27" t="str">
        <f>IFERROR(RIGHT('Raw Data'!D432,LEN('Raw Data'!D432)-FIND(" ",'Raw Data'!D432,1))," ")</f>
        <v>Electrical Maintenance</v>
      </c>
      <c r="F85" s="26" t="str">
        <f>IFERROR(LEFT('Raw Data'!I432,FIND(" ",'Raw Data'!I432)-1)," ")</f>
        <v>M23</v>
      </c>
      <c r="G85" s="26" t="str">
        <f>IFERROR(LEFT('Raw Data'!R432,FIND(" ",'Raw Data'!R432)-1)," ")</f>
        <v>1st</v>
      </c>
      <c r="H85" s="28">
        <f>IF('Raw Data'!O432="","",'Raw Data'!O432)</f>
        <v>43786</v>
      </c>
      <c r="I85" s="29">
        <f>IF('Raw Data'!V432="","",'Raw Data'!V432)</f>
        <v>43717</v>
      </c>
      <c r="J85" s="26" t="str">
        <f>IFERROR(LEFT('Raw Data'!M432,FIND("*",SUBSTITUTE('Raw Data'!M432," ","*",LEN('Raw Data'!M432)-LEN(SUBSTITUTE('Raw Data'!M432," ",""))))-1)," ")</f>
        <v>Randy Perdue</v>
      </c>
      <c r="K85" s="30" t="str">
        <f>IFERROR(LEFT('Raw Data'!T432,4)," ")</f>
        <v>2930</v>
      </c>
    </row>
    <row r="86" spans="1:11">
      <c r="A86" s="25">
        <f>IF('Raw Data'!A431="","",'Raw Data'!A431)</f>
        <v>212775803</v>
      </c>
      <c r="B86" s="26" t="str">
        <f>IF('Raw Data'!S431="","",'Raw Data'!S431)</f>
        <v>90627</v>
      </c>
      <c r="C86" s="27" t="str">
        <f>IFERROR(LEFT('Raw Data'!B431,FIND(" ",'Raw Data'!B431)-1)," ")</f>
        <v>Jerrod</v>
      </c>
      <c r="D86" s="27" t="str">
        <f>IFERROR(RIGHT('Raw Data'!B431,LEN('Raw Data'!B431)-FIND(" ",'Raw Data'!B431,1))," ")</f>
        <v>Planck</v>
      </c>
      <c r="E86" s="27" t="str">
        <f>IFERROR(RIGHT('Raw Data'!D431,LEN('Raw Data'!D431)-FIND(" ",'Raw Data'!D431,1))," ")</f>
        <v>Electrical Maintenance</v>
      </c>
      <c r="F86" s="26" t="str">
        <f>IFERROR(LEFT('Raw Data'!I431,FIND(" ",'Raw Data'!I431)-1)," ")</f>
        <v>M23</v>
      </c>
      <c r="G86" s="26" t="str">
        <f>IFERROR(LEFT('Raw Data'!R431,FIND(" ",'Raw Data'!R431)-1)," ")</f>
        <v>1st</v>
      </c>
      <c r="H86" s="28">
        <f>IF('Raw Data'!O431="","",'Raw Data'!O431)</f>
        <v>43835</v>
      </c>
      <c r="I86" s="29">
        <f>IF('Raw Data'!V431="","",'Raw Data'!V431)</f>
        <v>43717</v>
      </c>
      <c r="J86" s="26" t="str">
        <f>IFERROR(LEFT('Raw Data'!M431,FIND("*",SUBSTITUTE('Raw Data'!M431," ","*",LEN('Raw Data'!M431)-LEN(SUBSTITUTE('Raw Data'!M431," ",""))))-1)," ")</f>
        <v>Matt Hargett</v>
      </c>
      <c r="K86" s="30" t="str">
        <f>IFERROR(LEFT('Raw Data'!T431,4)," ")</f>
        <v>2720</v>
      </c>
    </row>
    <row r="87" spans="1:11">
      <c r="A87" s="25">
        <f>IF('Raw Data'!A439="","",'Raw Data'!A439)</f>
        <v>212785293</v>
      </c>
      <c r="B87" s="26" t="str">
        <f>IF('Raw Data'!S439="","",'Raw Data'!S439)</f>
        <v>90794</v>
      </c>
      <c r="C87" s="27" t="str">
        <f>IFERROR(LEFT('Raw Data'!B439,FIND(" ",'Raw Data'!B439)-1)," ")</f>
        <v>JESSE</v>
      </c>
      <c r="D87" s="27" t="str">
        <f>IFERROR(RIGHT('Raw Data'!B439,LEN('Raw Data'!B439)-FIND(" ",'Raw Data'!B439,1))," ")</f>
        <v>LISTERMANN</v>
      </c>
      <c r="E87" s="27" t="str">
        <f>IFERROR(RIGHT('Raw Data'!D439,LEN('Raw Data'!D439)-FIND(" ",'Raw Data'!D439,1))," ")</f>
        <v>Electrical Maintenance</v>
      </c>
      <c r="F87" s="26" t="str">
        <f>IFERROR(LEFT('Raw Data'!I439,FIND(" ",'Raw Data'!I439)-1)," ")</f>
        <v>M23</v>
      </c>
      <c r="G87" s="26" t="str">
        <f>IFERROR(LEFT('Raw Data'!R439,FIND(" ",'Raw Data'!R439)-1)," ")</f>
        <v>1st</v>
      </c>
      <c r="H87" s="28">
        <f>IF('Raw Data'!O439="","",'Raw Data'!O439)</f>
        <v>43849</v>
      </c>
      <c r="I87" s="29">
        <f>IF('Raw Data'!V439="","",'Raw Data'!V439)</f>
        <v>43745</v>
      </c>
      <c r="J87" s="26" t="str">
        <f>IFERROR(LEFT('Raw Data'!M439,FIND("*",SUBSTITUTE('Raw Data'!M439," ","*",LEN('Raw Data'!M439)-LEN(SUBSTITUTE('Raw Data'!M439," ",""))))-1)," ")</f>
        <v>Randy Perdue</v>
      </c>
      <c r="K87" s="30" t="str">
        <f>IFERROR(LEFT('Raw Data'!T439,4)," ")</f>
        <v>2930</v>
      </c>
    </row>
    <row r="88" spans="1:11">
      <c r="A88" s="25">
        <f>IF('Raw Data'!A437="","",'Raw Data'!A437)</f>
        <v>212785115</v>
      </c>
      <c r="B88" s="26" t="str">
        <f>IF('Raw Data'!S437="","",'Raw Data'!S437)</f>
        <v>90799</v>
      </c>
      <c r="C88" s="27" t="str">
        <f>IFERROR(LEFT('Raw Data'!B437,FIND(" ",'Raw Data'!B437)-1)," ")</f>
        <v>Keith</v>
      </c>
      <c r="D88" s="27" t="str">
        <f>IFERROR(RIGHT('Raw Data'!B437,LEN('Raw Data'!B437)-FIND(" ",'Raw Data'!B437,1))," ")</f>
        <v>Thurman</v>
      </c>
      <c r="E88" s="27" t="str">
        <f>IFERROR(RIGHT('Raw Data'!D437,LEN('Raw Data'!D437)-FIND(" ",'Raw Data'!D437,1))," ")</f>
        <v>Electrical Maintenance</v>
      </c>
      <c r="F88" s="26" t="str">
        <f>IFERROR(LEFT('Raw Data'!I437,FIND(" ",'Raw Data'!I437)-1)," ")</f>
        <v>M23</v>
      </c>
      <c r="G88" s="26" t="str">
        <f>IFERROR(LEFT('Raw Data'!R437,FIND(" ",'Raw Data'!R437)-1)," ")</f>
        <v>1st</v>
      </c>
      <c r="H88" s="28">
        <f>IF('Raw Data'!O437="","",'Raw Data'!O437)</f>
        <v>43849</v>
      </c>
      <c r="I88" s="29">
        <f>IF('Raw Data'!V437="","",'Raw Data'!V437)</f>
        <v>43745</v>
      </c>
      <c r="J88" s="26" t="str">
        <f>IFERROR(LEFT('Raw Data'!M437,FIND("*",SUBSTITUTE('Raw Data'!M437," ","*",LEN('Raw Data'!M437)-LEN(SUBSTITUTE('Raw Data'!M437," ",""))))-1)," ")</f>
        <v>Matt Hargett</v>
      </c>
      <c r="K88" s="30" t="str">
        <f>IFERROR(LEFT('Raw Data'!T437,4)," ")</f>
        <v>2720</v>
      </c>
    </row>
    <row r="89" spans="1:11">
      <c r="A89" s="25">
        <f>IF('Raw Data'!A442="","",'Raw Data'!A442)</f>
        <v>212785601</v>
      </c>
      <c r="B89" s="26" t="str">
        <f>IF('Raw Data'!S442="","",'Raw Data'!S442)</f>
        <v>90795</v>
      </c>
      <c r="C89" s="27" t="str">
        <f>IFERROR(LEFT('Raw Data'!B442,FIND(" ",'Raw Data'!B442)-1)," ")</f>
        <v>Adam</v>
      </c>
      <c r="D89" s="27" t="str">
        <f>IFERROR(RIGHT('Raw Data'!B442,LEN('Raw Data'!B442)-FIND(" ",'Raw Data'!B442,1))," ")</f>
        <v>May</v>
      </c>
      <c r="E89" s="27" t="str">
        <f>IFERROR(RIGHT('Raw Data'!D442,LEN('Raw Data'!D442)-FIND(" ",'Raw Data'!D442,1))," ")</f>
        <v>Electrical Maintenance</v>
      </c>
      <c r="F89" s="26" t="str">
        <f>IFERROR(LEFT('Raw Data'!I442,FIND(" ",'Raw Data'!I442)-1)," ")</f>
        <v>M23</v>
      </c>
      <c r="G89" s="26" t="str">
        <f>IFERROR(LEFT('Raw Data'!R442,FIND(" ",'Raw Data'!R442)-1)," ")</f>
        <v>1st</v>
      </c>
      <c r="H89" s="28">
        <f>IF('Raw Data'!O442="","",'Raw Data'!O442)</f>
        <v>43905</v>
      </c>
      <c r="I89" s="29">
        <f>IF('Raw Data'!V442="","",'Raw Data'!V442)</f>
        <v>43752</v>
      </c>
      <c r="J89" s="26" t="str">
        <f>IFERROR(LEFT('Raw Data'!M442,FIND("*",SUBSTITUTE('Raw Data'!M442," ","*",LEN('Raw Data'!M442)-LEN(SUBSTITUTE('Raw Data'!M442," ",""))))-1)," ")</f>
        <v>Matt Hargett</v>
      </c>
      <c r="K89" s="30" t="str">
        <f>IFERROR(LEFT('Raw Data'!T442,4)," ")</f>
        <v>2720</v>
      </c>
    </row>
    <row r="90" spans="1:11">
      <c r="A90" s="25">
        <f>IF('Raw Data'!A443="","",'Raw Data'!A443)</f>
        <v>212785935</v>
      </c>
      <c r="B90" s="26" t="str">
        <f>IF('Raw Data'!S443="","",'Raw Data'!S443)</f>
        <v>90796</v>
      </c>
      <c r="C90" s="27" t="str">
        <f>IFERROR(LEFT('Raw Data'!B443,FIND(" ",'Raw Data'!B443)-1)," ")</f>
        <v>Cory</v>
      </c>
      <c r="D90" s="27" t="str">
        <f>IFERROR(RIGHT('Raw Data'!B443,LEN('Raw Data'!B443)-FIND(" ",'Raw Data'!B443,1))," ")</f>
        <v>Routch</v>
      </c>
      <c r="E90" s="27" t="str">
        <f>IFERROR(RIGHT('Raw Data'!D443,LEN('Raw Data'!D443)-FIND(" ",'Raw Data'!D443,1))," ")</f>
        <v>Electrical Maintenance</v>
      </c>
      <c r="F90" s="26" t="str">
        <f>IFERROR(LEFT('Raw Data'!I443,FIND(" ",'Raw Data'!I443)-1)," ")</f>
        <v>M23</v>
      </c>
      <c r="G90" s="26" t="str">
        <f>IFERROR(LEFT('Raw Data'!R443,FIND(" ",'Raw Data'!R443)-1)," ")</f>
        <v>1st</v>
      </c>
      <c r="H90" s="28">
        <f>IF('Raw Data'!O443="","",'Raw Data'!O443)</f>
        <v>44045</v>
      </c>
      <c r="I90" s="29">
        <f>IF('Raw Data'!V443="","",'Raw Data'!V443)</f>
        <v>43752</v>
      </c>
      <c r="J90" s="26" t="str">
        <f>IFERROR(LEFT('Raw Data'!M443,FIND("*",SUBSTITUTE('Raw Data'!M443," ","*",LEN('Raw Data'!M443)-LEN(SUBSTITUTE('Raw Data'!M443," ",""))))-1)," ")</f>
        <v>Matt Hargett</v>
      </c>
      <c r="K90" s="30" t="str">
        <f>IFERROR(LEFT('Raw Data'!T443,4)," ")</f>
        <v>2720</v>
      </c>
    </row>
    <row r="91" spans="1:11">
      <c r="A91" s="25">
        <f>IF('Raw Data'!A453="","",'Raw Data'!A453)</f>
        <v>212797130</v>
      </c>
      <c r="B91" s="26" t="str">
        <f>IF('Raw Data'!S453="","",'Raw Data'!S453)</f>
        <v>90983</v>
      </c>
      <c r="C91" s="27" t="str">
        <f>IFERROR(LEFT('Raw Data'!B453,FIND(" ",'Raw Data'!B453)-1)," ")</f>
        <v>ERIC</v>
      </c>
      <c r="D91" s="27" t="str">
        <f>IFERROR(RIGHT('Raw Data'!B453,LEN('Raw Data'!B453)-FIND(" ",'Raw Data'!B453,1))," ")</f>
        <v>MAY</v>
      </c>
      <c r="E91" s="27" t="str">
        <f>IFERROR(RIGHT('Raw Data'!D453,LEN('Raw Data'!D453)-FIND(" ",'Raw Data'!D453,1))," ")</f>
        <v>Electrical Maintenance</v>
      </c>
      <c r="F91" s="26" t="str">
        <f>IFERROR(LEFT('Raw Data'!I453,FIND(" ",'Raw Data'!I453)-1)," ")</f>
        <v>M23</v>
      </c>
      <c r="G91" s="26" t="str">
        <f>IFERROR(LEFT('Raw Data'!R453,FIND(" ",'Raw Data'!R453)-1)," ")</f>
        <v>1st</v>
      </c>
      <c r="H91" s="28">
        <f>IF('Raw Data'!O453="","",'Raw Data'!O453)</f>
        <v>44753</v>
      </c>
      <c r="I91" s="29">
        <f>IF('Raw Data'!V453="","",'Raw Data'!V453)</f>
        <v>44753</v>
      </c>
      <c r="J91" s="26" t="str">
        <f>IFERROR(LEFT('Raw Data'!M453,FIND("*",SUBSTITUTE('Raw Data'!M453," ","*",LEN('Raw Data'!M453)-LEN(SUBSTITUTE('Raw Data'!M453," ",""))))-1)," ")</f>
        <v>Matt Hargett</v>
      </c>
      <c r="K91" s="30" t="str">
        <f>IFERROR(LEFT('Raw Data'!T453,4)," ")</f>
        <v>2720</v>
      </c>
    </row>
    <row r="92" spans="1:11">
      <c r="A92" s="25">
        <f>IF('Raw Data'!A455="","",'Raw Data'!A455)</f>
        <v>212800816</v>
      </c>
      <c r="B92" s="26" t="str">
        <f>IF('Raw Data'!S455="","",'Raw Data'!S455)</f>
        <v>91054</v>
      </c>
      <c r="C92" s="27" t="str">
        <f>IFERROR(LEFT('Raw Data'!B455,FIND(" ",'Raw Data'!B455)-1)," ")</f>
        <v>Jace</v>
      </c>
      <c r="D92" s="27" t="str">
        <f>IFERROR(RIGHT('Raw Data'!B455,LEN('Raw Data'!B455)-FIND(" ",'Raw Data'!B455,1))," ")</f>
        <v>Tincher</v>
      </c>
      <c r="E92" s="27" t="str">
        <f>IFERROR(RIGHT('Raw Data'!D455,LEN('Raw Data'!D455)-FIND(" ",'Raw Data'!D455,1))," ")</f>
        <v>Electrical Maintenance</v>
      </c>
      <c r="F92" s="26" t="str">
        <f>IFERROR(LEFT('Raw Data'!I455,FIND(" ",'Raw Data'!I455)-1)," ")</f>
        <v>M23</v>
      </c>
      <c r="G92" s="26" t="str">
        <f>IFERROR(LEFT('Raw Data'!R455,FIND(" ",'Raw Data'!R455)-1)," ")</f>
        <v>1st</v>
      </c>
      <c r="H92" s="28">
        <f>IF('Raw Data'!O455="","",'Raw Data'!O455)</f>
        <v>44914</v>
      </c>
      <c r="I92" s="29">
        <f>IF('Raw Data'!V455="","",'Raw Data'!V455)</f>
        <v>44914</v>
      </c>
      <c r="J92" s="26" t="str">
        <f>IFERROR(LEFT('Raw Data'!M455,FIND("*",SUBSTITUTE('Raw Data'!M455," ","*",LEN('Raw Data'!M455)-LEN(SUBSTITUTE('Raw Data'!M455," ",""))))-1)," ")</f>
        <v>Matt Hargett</v>
      </c>
      <c r="K92" s="30" t="str">
        <f>IFERROR(LEFT('Raw Data'!T455,4)," ")</f>
        <v>2720</v>
      </c>
    </row>
    <row r="93" spans="1:11">
      <c r="A93" s="25">
        <f>IF('Raw Data'!A484="","",'Raw Data'!A484)</f>
        <v>223099891</v>
      </c>
      <c r="B93" s="26" t="str">
        <f>IF('Raw Data'!S484="","",'Raw Data'!S484)</f>
        <v>93490</v>
      </c>
      <c r="C93" s="27" t="str">
        <f>IFERROR(LEFT('Raw Data'!B484,FIND(" ",'Raw Data'!B484)-1)," ")</f>
        <v>Jason</v>
      </c>
      <c r="D93" s="27" t="str">
        <f>IFERROR(RIGHT('Raw Data'!B484,LEN('Raw Data'!B484)-FIND(" ",'Raw Data'!B484,1))," ")</f>
        <v>Banschbach</v>
      </c>
      <c r="E93" s="27" t="str">
        <f>IFERROR(RIGHT('Raw Data'!D484,LEN('Raw Data'!D484)-FIND(" ",'Raw Data'!D484,1))," ")</f>
        <v>Electrical Maintenance</v>
      </c>
      <c r="F93" s="26" t="str">
        <f>IFERROR(LEFT('Raw Data'!I484,FIND(" ",'Raw Data'!I484)-1)," ")</f>
        <v>M23</v>
      </c>
      <c r="G93" s="26" t="str">
        <f>IFERROR(LEFT('Raw Data'!R484,FIND(" ",'Raw Data'!R484)-1)," ")</f>
        <v>1st</v>
      </c>
      <c r="H93" s="28">
        <f>IF('Raw Data'!O484="","",'Raw Data'!O484)</f>
        <v>45033</v>
      </c>
      <c r="I93" s="29">
        <f>IF('Raw Data'!V484="","",'Raw Data'!V484)</f>
        <v>45033</v>
      </c>
      <c r="J93" s="26" t="str">
        <f>IFERROR(LEFT('Raw Data'!M484,FIND("*",SUBSTITUTE('Raw Data'!M484," ","*",LEN('Raw Data'!M484)-LEN(SUBSTITUTE('Raw Data'!M484," ",""))))-1)," ")</f>
        <v>Randy Perdue</v>
      </c>
      <c r="K93" s="30" t="str">
        <f>IFERROR(LEFT('Raw Data'!T484,4)," ")</f>
        <v>2930</v>
      </c>
    </row>
    <row r="94" spans="1:11">
      <c r="A94" s="25">
        <f>IF('Raw Data'!A495="","",'Raw Data'!A495)</f>
        <v>223102325</v>
      </c>
      <c r="B94" s="26" t="str">
        <f>IF('Raw Data'!S495="","",'Raw Data'!S495)</f>
        <v>93485</v>
      </c>
      <c r="C94" s="27" t="str">
        <f>IFERROR(LEFT('Raw Data'!B495,FIND(" ",'Raw Data'!B495)-1)," ")</f>
        <v>ANDREW</v>
      </c>
      <c r="D94" s="27" t="str">
        <f>IFERROR(RIGHT('Raw Data'!B495,LEN('Raw Data'!B495)-FIND(" ",'Raw Data'!B495,1))," ")</f>
        <v>MONTAG</v>
      </c>
      <c r="E94" s="27" t="str">
        <f>IFERROR(RIGHT('Raw Data'!D495,LEN('Raw Data'!D495)-FIND(" ",'Raw Data'!D495,1))," ")</f>
        <v>Electrical Maintenance</v>
      </c>
      <c r="F94" s="26" t="str">
        <f>IFERROR(LEFT('Raw Data'!I495,FIND(" ",'Raw Data'!I495)-1)," ")</f>
        <v>M22</v>
      </c>
      <c r="G94" s="26" t="str">
        <f>IFERROR(LEFT('Raw Data'!R495,FIND(" ",'Raw Data'!R495)-1)," ")</f>
        <v>1st</v>
      </c>
      <c r="H94" s="28">
        <f>IF('Raw Data'!O495="","",'Raw Data'!O495)</f>
        <v>45033</v>
      </c>
      <c r="I94" s="29">
        <f>IF('Raw Data'!V495="","",'Raw Data'!V495)</f>
        <v>45033</v>
      </c>
      <c r="J94" s="26" t="str">
        <f>IFERROR(LEFT('Raw Data'!M495,FIND("*",SUBSTITUTE('Raw Data'!M495," ","*",LEN('Raw Data'!M495)-LEN(SUBSTITUTE('Raw Data'!M495," ",""))))-1)," ")</f>
        <v>Matt Hargett</v>
      </c>
      <c r="K94" s="30" t="str">
        <f>IFERROR(LEFT('Raw Data'!T495,4)," ")</f>
        <v>2720</v>
      </c>
    </row>
    <row r="95" spans="1:11">
      <c r="A95" s="25">
        <f>IF('Raw Data'!A493="","",'Raw Data'!A493)</f>
        <v>223100675</v>
      </c>
      <c r="B95" s="26" t="str">
        <f>IF('Raw Data'!S493="","",'Raw Data'!S493)</f>
        <v>93491</v>
      </c>
      <c r="C95" s="27" t="str">
        <f>IFERROR(LEFT('Raw Data'!B493,FIND(" ",'Raw Data'!B493)-1)," ")</f>
        <v>Jordan</v>
      </c>
      <c r="D95" s="27" t="str">
        <f>IFERROR(RIGHT('Raw Data'!B493,LEN('Raw Data'!B493)-FIND(" ",'Raw Data'!B493,1))," ")</f>
        <v>Tincher</v>
      </c>
      <c r="E95" s="27" t="str">
        <f>IFERROR(RIGHT('Raw Data'!D493,LEN('Raw Data'!D493)-FIND(" ",'Raw Data'!D493,1))," ")</f>
        <v>Electrical Maintenance</v>
      </c>
      <c r="F95" s="26" t="str">
        <f>IFERROR(LEFT('Raw Data'!I493,FIND(" ",'Raw Data'!I493)-1)," ")</f>
        <v>M23</v>
      </c>
      <c r="G95" s="26" t="str">
        <f>IFERROR(LEFT('Raw Data'!R493,FIND(" ",'Raw Data'!R493)-1)," ")</f>
        <v>2nd</v>
      </c>
      <c r="H95" s="28">
        <f>IF('Raw Data'!O493="","",'Raw Data'!O493)</f>
        <v>45033</v>
      </c>
      <c r="I95" s="29">
        <f>IF('Raw Data'!V493="","",'Raw Data'!V493)</f>
        <v>45033</v>
      </c>
      <c r="J95" s="26" t="str">
        <f>IFERROR(LEFT('Raw Data'!M493,FIND("*",SUBSTITUTE('Raw Data'!M493," ","*",LEN('Raw Data'!M493)-LEN(SUBSTITUTE('Raw Data'!M493," ",""))))-1)," ")</f>
        <v>James Perdue</v>
      </c>
      <c r="K95" s="30" t="str">
        <f>IFERROR(LEFT('Raw Data'!T493,4)," ")</f>
        <v>4471</v>
      </c>
    </row>
    <row r="96" spans="1:11">
      <c r="A96" s="25">
        <f>IF('Raw Data'!A492="","",'Raw Data'!A492)</f>
        <v>223100593</v>
      </c>
      <c r="B96" s="26" t="str">
        <f>IF('Raw Data'!S492="","",'Raw Data'!S492)</f>
        <v>93482</v>
      </c>
      <c r="C96" s="27" t="str">
        <f>IFERROR(LEFT('Raw Data'!B492,FIND(" ",'Raw Data'!B492)-1)," ")</f>
        <v>ALEXANDER</v>
      </c>
      <c r="D96" s="27" t="str">
        <f>IFERROR(RIGHT('Raw Data'!B492,LEN('Raw Data'!B492)-FIND(" ",'Raw Data'!B492,1))," ")</f>
        <v>WIELGUS</v>
      </c>
      <c r="E96" s="27" t="str">
        <f>IFERROR(RIGHT('Raw Data'!D492,LEN('Raw Data'!D492)-FIND(" ",'Raw Data'!D492,1))," ")</f>
        <v>Electrical Maintenance</v>
      </c>
      <c r="F96" s="26" t="str">
        <f>IFERROR(LEFT('Raw Data'!I492,FIND(" ",'Raw Data'!I492)-1)," ")</f>
        <v>M23</v>
      </c>
      <c r="G96" s="26" t="str">
        <f>IFERROR(LEFT('Raw Data'!R492,FIND(" ",'Raw Data'!R492)-1)," ")</f>
        <v>2nd</v>
      </c>
      <c r="H96" s="28">
        <f>IF('Raw Data'!O492="","",'Raw Data'!O492)</f>
        <v>45033</v>
      </c>
      <c r="I96" s="29">
        <f>IF('Raw Data'!V492="","",'Raw Data'!V492)</f>
        <v>45033</v>
      </c>
      <c r="J96" s="26" t="str">
        <f>IFERROR(LEFT('Raw Data'!M492,FIND("*",SUBSTITUTE('Raw Data'!M492," ","*",LEN('Raw Data'!M492)-LEN(SUBSTITUTE('Raw Data'!M492," ",""))))-1)," ")</f>
        <v>James Trent</v>
      </c>
      <c r="K96" s="30" t="str">
        <f>IFERROR(LEFT('Raw Data'!T492,4)," ")</f>
        <v>9944</v>
      </c>
    </row>
    <row r="97" spans="1:11">
      <c r="A97" s="25">
        <f>IF('Raw Data'!A16="","",'Raw Data'!A16)</f>
        <v>210012195</v>
      </c>
      <c r="B97" s="26" t="str">
        <f>IF('Raw Data'!S16="","",'Raw Data'!S16)</f>
        <v>53129</v>
      </c>
      <c r="C97" s="27" t="str">
        <f>IFERROR(LEFT('Raw Data'!B16,FIND(" ",'Raw Data'!B16)-1)," ")</f>
        <v>William</v>
      </c>
      <c r="D97" s="27" t="str">
        <f>IFERROR(RIGHT('Raw Data'!B16,LEN('Raw Data'!B16)-FIND(" ",'Raw Data'!B16,1))," ")</f>
        <v>Wallace</v>
      </c>
      <c r="E97" s="27" t="str">
        <f>IFERROR(RIGHT('Raw Data'!D16,LEN('Raw Data'!D16)-FIND(" ",'Raw Data'!D16,1))," ")</f>
        <v>Electronic Maintenance</v>
      </c>
      <c r="F97" s="26" t="str">
        <f>IFERROR(LEFT('Raw Data'!I16,FIND(" ",'Raw Data'!I16)-1)," ")</f>
        <v>M25</v>
      </c>
      <c r="G97" s="26" t="str">
        <f>IFERROR(LEFT('Raw Data'!R16,FIND(" ",'Raw Data'!R16)-1)," ")</f>
        <v>1st</v>
      </c>
      <c r="H97" s="28">
        <f>IF('Raw Data'!O16="","",'Raw Data'!O16)</f>
        <v>28824</v>
      </c>
      <c r="I97" s="29">
        <f>IF('Raw Data'!V16="","",'Raw Data'!V16)</f>
        <v>28772</v>
      </c>
      <c r="J97" s="26" t="str">
        <f>IFERROR(LEFT('Raw Data'!M16,FIND("*",SUBSTITUTE('Raw Data'!M16," ","*",LEN('Raw Data'!M16)-LEN(SUBSTITUTE('Raw Data'!M16," ",""))))-1)," ")</f>
        <v>Darrell Marcum</v>
      </c>
      <c r="K97" s="30" t="str">
        <f>IFERROR(LEFT('Raw Data'!T16,4)," ")</f>
        <v>2070</v>
      </c>
    </row>
    <row r="98" spans="1:11">
      <c r="A98" s="25">
        <f>IF('Raw Data'!A19="","",'Raw Data'!A19)</f>
        <v>210012893</v>
      </c>
      <c r="B98" s="26" t="str">
        <f>IF('Raw Data'!S19="","",'Raw Data'!S19)</f>
        <v>60398</v>
      </c>
      <c r="C98" s="27" t="str">
        <f>IFERROR(LEFT('Raw Data'!B19,FIND(" ",'Raw Data'!B19)-1)," ")</f>
        <v>Donald</v>
      </c>
      <c r="D98" s="27" t="str">
        <f>IFERROR(RIGHT('Raw Data'!B19,LEN('Raw Data'!B19)-FIND(" ",'Raw Data'!B19,1))," ")</f>
        <v>Lyttle</v>
      </c>
      <c r="E98" s="27" t="str">
        <f>IFERROR(RIGHT('Raw Data'!D19,LEN('Raw Data'!D19)-FIND(" ",'Raw Data'!D19,1))," ")</f>
        <v>Electronic Maintenance</v>
      </c>
      <c r="F98" s="26" t="str">
        <f>IFERROR(LEFT('Raw Data'!I19,FIND(" ",'Raw Data'!I19)-1)," ")</f>
        <v>M25</v>
      </c>
      <c r="G98" s="26" t="str">
        <f>IFERROR(LEFT('Raw Data'!R19,FIND(" ",'Raw Data'!R19)-1)," ")</f>
        <v>1st</v>
      </c>
      <c r="H98" s="28">
        <f>IF('Raw Data'!O19="","",'Raw Data'!O19)</f>
        <v>31030</v>
      </c>
      <c r="I98" s="29">
        <f>IF('Raw Data'!V19="","",'Raw Data'!V19)</f>
        <v>30942</v>
      </c>
      <c r="J98" s="26" t="str">
        <f>IFERROR(LEFT('Raw Data'!M19,FIND("*",SUBSTITUTE('Raw Data'!M19," ","*",LEN('Raw Data'!M19)-LEN(SUBSTITUTE('Raw Data'!M19," ",""))))-1)," ")</f>
        <v>Darrell Marcum</v>
      </c>
      <c r="K98" s="30" t="str">
        <f>IFERROR(LEFT('Raw Data'!T19,4)," ")</f>
        <v>2070</v>
      </c>
    </row>
    <row r="99" spans="1:11">
      <c r="A99" s="25">
        <f>IF('Raw Data'!A26="","",'Raw Data'!A26)</f>
        <v>210014564</v>
      </c>
      <c r="B99" s="26" t="str">
        <f>IF('Raw Data'!S26="","",'Raw Data'!S26)</f>
        <v>63495</v>
      </c>
      <c r="C99" s="27" t="str">
        <f>IFERROR(LEFT('Raw Data'!B26,FIND(" ",'Raw Data'!B26)-1)," ")</f>
        <v>John</v>
      </c>
      <c r="D99" s="27" t="str">
        <f>IFERROR(RIGHT('Raw Data'!B26,LEN('Raw Data'!B26)-FIND(" ",'Raw Data'!B26,1))," ")</f>
        <v>Bennington</v>
      </c>
      <c r="E99" s="27" t="str">
        <f>IFERROR(RIGHT('Raw Data'!D26,LEN('Raw Data'!D26)-FIND(" ",'Raw Data'!D26,1))," ")</f>
        <v>Electronic Maintenance</v>
      </c>
      <c r="F99" s="26" t="str">
        <f>IFERROR(LEFT('Raw Data'!I26,FIND(" ",'Raw Data'!I26)-1)," ")</f>
        <v>M25</v>
      </c>
      <c r="G99" s="26" t="str">
        <f>IFERROR(LEFT('Raw Data'!R26,FIND(" ",'Raw Data'!R26)-1)," ")</f>
        <v>2nd</v>
      </c>
      <c r="H99" s="28">
        <f>IF('Raw Data'!O26="","",'Raw Data'!O26)</f>
        <v>32658</v>
      </c>
      <c r="I99" s="29">
        <f>IF('Raw Data'!V26="","",'Raw Data'!V26)</f>
        <v>31285</v>
      </c>
      <c r="J99" s="26" t="str">
        <f>IFERROR(LEFT('Raw Data'!M26,FIND("*",SUBSTITUTE('Raw Data'!M26," ","*",LEN('Raw Data'!M26)-LEN(SUBSTITUTE('Raw Data'!M26," ",""))))-1)," ")</f>
        <v>Darrell Marcum</v>
      </c>
      <c r="K99" s="30" t="str">
        <f>IFERROR(LEFT('Raw Data'!T26,4)," ")</f>
        <v>2070</v>
      </c>
    </row>
    <row r="100" spans="1:11">
      <c r="A100" s="25">
        <f>IF('Raw Data'!A136="","",'Raw Data'!A136)</f>
        <v>210062903</v>
      </c>
      <c r="B100" s="26" t="str">
        <f>IF('Raw Data'!S136="","",'Raw Data'!S136)</f>
        <v>80180</v>
      </c>
      <c r="C100" s="27" t="str">
        <f>IFERROR(LEFT('Raw Data'!B136,FIND(" ",'Raw Data'!B136)-1)," ")</f>
        <v>Raymond</v>
      </c>
      <c r="D100" s="27" t="str">
        <f>IFERROR(RIGHT('Raw Data'!B136,LEN('Raw Data'!B136)-FIND(" ",'Raw Data'!B136,1))," ")</f>
        <v>Wright</v>
      </c>
      <c r="E100" s="27" t="str">
        <f>IFERROR(RIGHT('Raw Data'!D136,LEN('Raw Data'!D136)-FIND(" ",'Raw Data'!D136,1))," ")</f>
        <v>Electronic Maintenance</v>
      </c>
      <c r="F100" s="26" t="str">
        <f>IFERROR(LEFT('Raw Data'!I136,FIND(" ",'Raw Data'!I136)-1)," ")</f>
        <v>M25</v>
      </c>
      <c r="G100" s="26" t="str">
        <f>IFERROR(LEFT('Raw Data'!R136,FIND(" ",'Raw Data'!R136)-1)," ")</f>
        <v>1st</v>
      </c>
      <c r="H100" s="28">
        <f>IF('Raw Data'!O136="","",'Raw Data'!O136)</f>
        <v>39741</v>
      </c>
      <c r="I100" s="29">
        <f>IF('Raw Data'!V136="","",'Raw Data'!V136)</f>
        <v>39741</v>
      </c>
      <c r="J100" s="26" t="str">
        <f>IFERROR(LEFT('Raw Data'!M136,FIND("*",SUBSTITUTE('Raw Data'!M136," ","*",LEN('Raw Data'!M136)-LEN(SUBSTITUTE('Raw Data'!M136," ",""))))-1)," ")</f>
        <v>Herman Barlow</v>
      </c>
      <c r="K100" s="30" t="str">
        <f>IFERROR(LEFT('Raw Data'!T136,4)," ")</f>
        <v>2719</v>
      </c>
    </row>
    <row r="101" spans="1:11">
      <c r="A101" s="25">
        <f>IF('Raw Data'!A151="","",'Raw Data'!A151)</f>
        <v>210070632</v>
      </c>
      <c r="B101" s="26" t="str">
        <f>IF('Raw Data'!S151="","",'Raw Data'!S151)</f>
        <v>81675</v>
      </c>
      <c r="C101" s="27" t="str">
        <f>IFERROR(LEFT('Raw Data'!B151,FIND(" ",'Raw Data'!B151)-1)," ")</f>
        <v>Blake</v>
      </c>
      <c r="D101" s="27" t="str">
        <f>IFERROR(RIGHT('Raw Data'!B151,LEN('Raw Data'!B151)-FIND(" ",'Raw Data'!B151,1))," ")</f>
        <v>Brown</v>
      </c>
      <c r="E101" s="27" t="str">
        <f>IFERROR(RIGHT('Raw Data'!D151,LEN('Raw Data'!D151)-FIND(" ",'Raw Data'!D151,1))," ")</f>
        <v>Electronic Maintenance</v>
      </c>
      <c r="F101" s="26" t="str">
        <f>IFERROR(LEFT('Raw Data'!I151,FIND(" ",'Raw Data'!I151)-1)," ")</f>
        <v>M25</v>
      </c>
      <c r="G101" s="26" t="str">
        <f>IFERROR(LEFT('Raw Data'!R151,FIND(" ",'Raw Data'!R151)-1)," ")</f>
        <v>1st</v>
      </c>
      <c r="H101" s="28">
        <f>IF('Raw Data'!O151="","",'Raw Data'!O151)</f>
        <v>40665</v>
      </c>
      <c r="I101" s="29">
        <f>IF('Raw Data'!V151="","",'Raw Data'!V151)</f>
        <v>40665</v>
      </c>
      <c r="J101" s="26" t="str">
        <f>IFERROR(LEFT('Raw Data'!M151,FIND("*",SUBSTITUTE('Raw Data'!M151," ","*",LEN('Raw Data'!M151)-LEN(SUBSTITUTE('Raw Data'!M151," ",""))))-1)," ")</f>
        <v>Darrell Marcum</v>
      </c>
      <c r="K101" s="30" t="str">
        <f>IFERROR(LEFT('Raw Data'!T151,4)," ")</f>
        <v>2070</v>
      </c>
    </row>
    <row r="102" spans="1:11">
      <c r="A102" s="25">
        <f>IF('Raw Data'!A152="","",'Raw Data'!A152)</f>
        <v>210071486</v>
      </c>
      <c r="B102" s="26" t="str">
        <f>IF('Raw Data'!S152="","",'Raw Data'!S152)</f>
        <v>81913</v>
      </c>
      <c r="C102" s="27" t="str">
        <f>IFERROR(LEFT('Raw Data'!B152,FIND(" ",'Raw Data'!B152)-1)," ")</f>
        <v>Nick</v>
      </c>
      <c r="D102" s="27" t="str">
        <f>IFERROR(RIGHT('Raw Data'!B152,LEN('Raw Data'!B152)-FIND(" ",'Raw Data'!B152,1))," ")</f>
        <v>Luken</v>
      </c>
      <c r="E102" s="27" t="str">
        <f>IFERROR(RIGHT('Raw Data'!D152,LEN('Raw Data'!D152)-FIND(" ",'Raw Data'!D152,1))," ")</f>
        <v>Electronic Maintenance</v>
      </c>
      <c r="F102" s="26" t="str">
        <f>IFERROR(LEFT('Raw Data'!I152,FIND(" ",'Raw Data'!I152)-1)," ")</f>
        <v>M25</v>
      </c>
      <c r="G102" s="26" t="str">
        <f>IFERROR(LEFT('Raw Data'!R152,FIND(" ",'Raw Data'!R152)-1)," ")</f>
        <v>1st</v>
      </c>
      <c r="H102" s="28">
        <f>IF('Raw Data'!O152="","",'Raw Data'!O152)</f>
        <v>40700</v>
      </c>
      <c r="I102" s="29">
        <f>IF('Raw Data'!V152="","",'Raw Data'!V152)</f>
        <v>40700</v>
      </c>
      <c r="J102" s="26" t="str">
        <f>IFERROR(LEFT('Raw Data'!M152,FIND("*",SUBSTITUTE('Raw Data'!M152," ","*",LEN('Raw Data'!M152)-LEN(SUBSTITUTE('Raw Data'!M152," ",""))))-1)," ")</f>
        <v>Darrell Marcum</v>
      </c>
      <c r="K102" s="30" t="str">
        <f>IFERROR(LEFT('Raw Data'!T152,4)," ")</f>
        <v>2070</v>
      </c>
    </row>
    <row r="103" spans="1:11">
      <c r="A103" s="25">
        <f>IF('Raw Data'!A192="","",'Raw Data'!A192)</f>
        <v>210076168</v>
      </c>
      <c r="B103" s="26" t="str">
        <f>IF('Raw Data'!S192="","",'Raw Data'!S192)</f>
        <v>82709</v>
      </c>
      <c r="C103" s="27" t="str">
        <f>IFERROR(LEFT('Raw Data'!B192,FIND(" ",'Raw Data'!B192)-1)," ")</f>
        <v>David</v>
      </c>
      <c r="D103" s="27" t="str">
        <f>IFERROR(RIGHT('Raw Data'!B192,LEN('Raw Data'!B192)-FIND(" ",'Raw Data'!B192,1))," ")</f>
        <v>Dorschel</v>
      </c>
      <c r="E103" s="27" t="str">
        <f>IFERROR(RIGHT('Raw Data'!D192,LEN('Raw Data'!D192)-FIND(" ",'Raw Data'!D192,1))," ")</f>
        <v>Electronic Maintenance</v>
      </c>
      <c r="F103" s="26" t="str">
        <f>IFERROR(LEFT('Raw Data'!I192,FIND(" ",'Raw Data'!I192)-1)," ")</f>
        <v>M25</v>
      </c>
      <c r="G103" s="26" t="str">
        <f>IFERROR(LEFT('Raw Data'!R192,FIND(" ",'Raw Data'!R192)-1)," ")</f>
        <v>1st</v>
      </c>
      <c r="H103" s="28">
        <f>IF('Raw Data'!O192="","",'Raw Data'!O192)</f>
        <v>40917</v>
      </c>
      <c r="I103" s="34">
        <f>IF('Raw Data'!V192="","",'Raw Data'!V192)</f>
        <v>40917</v>
      </c>
      <c r="J103" s="26" t="str">
        <f>IFERROR(LEFT('Raw Data'!M192,FIND("*",SUBSTITUTE('Raw Data'!M192," ","*",LEN('Raw Data'!M192)-LEN(SUBSTITUTE('Raw Data'!M192," ",""))))-1)," ")</f>
        <v>Darrell Marcum</v>
      </c>
      <c r="K103" s="30" t="str">
        <f>IFERROR(LEFT('Raw Data'!T192,4)," ")</f>
        <v>2070</v>
      </c>
    </row>
    <row r="104" spans="1:11">
      <c r="A104" s="25">
        <f>IF('Raw Data'!A194="","",'Raw Data'!A194)</f>
        <v>210076229</v>
      </c>
      <c r="B104" s="26" t="str">
        <f>IF('Raw Data'!S194="","",'Raw Data'!S194)</f>
        <v>82706</v>
      </c>
      <c r="C104" s="27" t="str">
        <f>IFERROR(LEFT('Raw Data'!B194,FIND(" ",'Raw Data'!B194)-1)," ")</f>
        <v>Daniel</v>
      </c>
      <c r="D104" s="27" t="str">
        <f>IFERROR(RIGHT('Raw Data'!B194,LEN('Raw Data'!B194)-FIND(" ",'Raw Data'!B194,1))," ")</f>
        <v>Emmerich</v>
      </c>
      <c r="E104" s="27" t="str">
        <f>IFERROR(RIGHT('Raw Data'!D194,LEN('Raw Data'!D194)-FIND(" ",'Raw Data'!D194,1))," ")</f>
        <v>Electronic Maintenance</v>
      </c>
      <c r="F104" s="26" t="str">
        <f>IFERROR(LEFT('Raw Data'!I194,FIND(" ",'Raw Data'!I194)-1)," ")</f>
        <v>M25</v>
      </c>
      <c r="G104" s="26" t="str">
        <f>IFERROR(LEFT('Raw Data'!R194,FIND(" ",'Raw Data'!R194)-1)," ")</f>
        <v>1st</v>
      </c>
      <c r="H104" s="28">
        <f>IF('Raw Data'!O194="","",'Raw Data'!O194)</f>
        <v>40917</v>
      </c>
      <c r="I104" s="29">
        <f>IF('Raw Data'!V194="","",'Raw Data'!V194)</f>
        <v>40917</v>
      </c>
      <c r="J104" s="26" t="str">
        <f>IFERROR(LEFT('Raw Data'!M194,FIND("*",SUBSTITUTE('Raw Data'!M194," ","*",LEN('Raw Data'!M194)-LEN(SUBSTITUTE('Raw Data'!M194," ",""))))-1)," ")</f>
        <v>Bruce Seyberth</v>
      </c>
      <c r="K104" s="30" t="str">
        <f>IFERROR(LEFT('Raw Data'!T194,4)," ")</f>
        <v>4563</v>
      </c>
    </row>
    <row r="105" spans="1:11">
      <c r="A105" s="25">
        <f>IF('Raw Data'!A191="","",'Raw Data'!A191)</f>
        <v>210076030</v>
      </c>
      <c r="B105" s="26" t="str">
        <f>IF('Raw Data'!S191="","",'Raw Data'!S191)</f>
        <v>82708</v>
      </c>
      <c r="C105" s="27" t="str">
        <f>IFERROR(LEFT('Raw Data'!B191,FIND(" ",'Raw Data'!B191)-1)," ")</f>
        <v>Charles</v>
      </c>
      <c r="D105" s="27" t="str">
        <f>IFERROR(RIGHT('Raw Data'!B191,LEN('Raw Data'!B191)-FIND(" ",'Raw Data'!B191,1))," ")</f>
        <v>Rodarmel</v>
      </c>
      <c r="E105" s="27" t="str">
        <f>IFERROR(RIGHT('Raw Data'!D191,LEN('Raw Data'!D191)-FIND(" ",'Raw Data'!D191,1))," ")</f>
        <v>Electronic Maintenance</v>
      </c>
      <c r="F105" s="26" t="str">
        <f>IFERROR(LEFT('Raw Data'!I191,FIND(" ",'Raw Data'!I191)-1)," ")</f>
        <v>M25</v>
      </c>
      <c r="G105" s="26" t="str">
        <f>IFERROR(LEFT('Raw Data'!R191,FIND(" ",'Raw Data'!R191)-1)," ")</f>
        <v>1st</v>
      </c>
      <c r="H105" s="28">
        <f>IF('Raw Data'!O191="","",'Raw Data'!O191)</f>
        <v>40917</v>
      </c>
      <c r="I105" s="29">
        <f>IF('Raw Data'!V191="","",'Raw Data'!V191)</f>
        <v>40917</v>
      </c>
      <c r="J105" s="26" t="str">
        <f>IFERROR(LEFT('Raw Data'!M191,FIND("*",SUBSTITUTE('Raw Data'!M191," ","*",LEN('Raw Data'!M191)-LEN(SUBSTITUTE('Raw Data'!M191," ",""))))-1)," ")</f>
        <v>Herman Barlow</v>
      </c>
      <c r="K105" s="30" t="str">
        <f>IFERROR(LEFT('Raw Data'!T191,4)," ")</f>
        <v>2719</v>
      </c>
    </row>
    <row r="106" spans="1:11">
      <c r="A106" s="25">
        <f>IF('Raw Data'!A196="","",'Raw Data'!A196)</f>
        <v>210076313</v>
      </c>
      <c r="B106" s="26" t="str">
        <f>IF('Raw Data'!S196="","",'Raw Data'!S196)</f>
        <v>82806</v>
      </c>
      <c r="C106" s="27" t="str">
        <f>IFERROR(LEFT('Raw Data'!B196,FIND(" ",'Raw Data'!B196)-1)," ")</f>
        <v>Brian</v>
      </c>
      <c r="D106" s="27" t="str">
        <f>IFERROR(RIGHT('Raw Data'!B196,LEN('Raw Data'!B196)-FIND(" ",'Raw Data'!B196,1))," ")</f>
        <v>Nolan</v>
      </c>
      <c r="E106" s="27" t="str">
        <f>IFERROR(RIGHT('Raw Data'!D196,LEN('Raw Data'!D196)-FIND(" ",'Raw Data'!D196,1))," ")</f>
        <v>Electronic Maintenance</v>
      </c>
      <c r="F106" s="26" t="str">
        <f>IFERROR(LEFT('Raw Data'!I196,FIND(" ",'Raw Data'!I196)-1)," ")</f>
        <v>M25</v>
      </c>
      <c r="G106" s="26" t="str">
        <f>IFERROR(LEFT('Raw Data'!R196,FIND(" ",'Raw Data'!R196)-1)," ")</f>
        <v>3rd</v>
      </c>
      <c r="H106" s="28">
        <f>IF('Raw Data'!O196="","",'Raw Data'!O196)</f>
        <v>40925</v>
      </c>
      <c r="I106" s="29">
        <f>IF('Raw Data'!V196="","",'Raw Data'!V196)</f>
        <v>40925</v>
      </c>
      <c r="J106" s="26" t="str">
        <f>IFERROR(LEFT('Raw Data'!M196,FIND("*",SUBSTITUTE('Raw Data'!M196," ","*",LEN('Raw Data'!M196)-LEN(SUBSTITUTE('Raw Data'!M196," ",""))))-1)," ")</f>
        <v>Darrell Marcum</v>
      </c>
      <c r="K106" s="30" t="str">
        <f>IFERROR(LEFT('Raw Data'!T196,4)," ")</f>
        <v>2070</v>
      </c>
    </row>
    <row r="107" spans="1:11">
      <c r="A107" s="25">
        <f>IF('Raw Data'!A4="","",'Raw Data'!A4)</f>
        <v>208007980</v>
      </c>
      <c r="B107" s="26" t="str">
        <f>IF('Raw Data'!S4="","",'Raw Data'!S4)</f>
        <v>85891</v>
      </c>
      <c r="C107" s="27" t="str">
        <f>IFERROR(LEFT('Raw Data'!B4,FIND(" ",'Raw Data'!B4)-1)," ")</f>
        <v>Timothy</v>
      </c>
      <c r="D107" s="27" t="str">
        <f>IFERROR(RIGHT('Raw Data'!B4,LEN('Raw Data'!B4)-FIND(" ",'Raw Data'!B4,1))," ")</f>
        <v>Matthews</v>
      </c>
      <c r="E107" s="27" t="str">
        <f>IFERROR(RIGHT('Raw Data'!D4,LEN('Raw Data'!D4)-FIND(" ",'Raw Data'!D4,1))," ")</f>
        <v>Electronic Maintenance</v>
      </c>
      <c r="F107" s="26" t="str">
        <f>IFERROR(LEFT('Raw Data'!I4,FIND(" ",'Raw Data'!I4)-1)," ")</f>
        <v>M25</v>
      </c>
      <c r="G107" s="26" t="str">
        <f>IFERROR(LEFT('Raw Data'!R4,FIND(" ",'Raw Data'!R4)-1)," ")</f>
        <v>1st</v>
      </c>
      <c r="H107" s="28">
        <f>IF('Raw Data'!O4="","",'Raw Data'!O4)</f>
        <v>30524</v>
      </c>
      <c r="I107" s="29">
        <f>IF('Raw Data'!V4="","",'Raw Data'!V4)</f>
        <v>41953</v>
      </c>
      <c r="J107" s="26" t="str">
        <f>IFERROR(LEFT('Raw Data'!M4,FIND("*",SUBSTITUTE('Raw Data'!M4," ","*",LEN('Raw Data'!M4)-LEN(SUBSTITUTE('Raw Data'!M4," ",""))))-1)," ")</f>
        <v>Matt Hargett</v>
      </c>
      <c r="K107" s="30" t="str">
        <f>IFERROR(LEFT('Raw Data'!T4,4)," ")</f>
        <v>2720</v>
      </c>
    </row>
    <row r="108" spans="1:11">
      <c r="A108" s="25">
        <f>IF('Raw Data'!A8="","",'Raw Data'!A8)</f>
        <v>208010077</v>
      </c>
      <c r="B108" s="26" t="str">
        <f>IF('Raw Data'!S8="","",'Raw Data'!S8)</f>
        <v>85909</v>
      </c>
      <c r="C108" s="27" t="str">
        <f>IFERROR(LEFT('Raw Data'!B8,FIND(" ",'Raw Data'!B8)-1)," ")</f>
        <v>Blake</v>
      </c>
      <c r="D108" s="27" t="str">
        <f>IFERROR(RIGHT('Raw Data'!B8,LEN('Raw Data'!B8)-FIND(" ",'Raw Data'!B8,1))," ")</f>
        <v>Benson</v>
      </c>
      <c r="E108" s="27" t="str">
        <f>IFERROR(RIGHT('Raw Data'!D8,LEN('Raw Data'!D8)-FIND(" ",'Raw Data'!D8,1))," ")</f>
        <v>Electronic Maintenance</v>
      </c>
      <c r="F108" s="26" t="str">
        <f>IFERROR(LEFT('Raw Data'!I8,FIND(" ",'Raw Data'!I8)-1)," ")</f>
        <v>M25</v>
      </c>
      <c r="G108" s="26" t="str">
        <f>IFERROR(LEFT('Raw Data'!R8,FIND(" ",'Raw Data'!R8)-1)," ")</f>
        <v>2nd</v>
      </c>
      <c r="H108" s="28">
        <f>IF('Raw Data'!O8="","",'Raw Data'!O8)</f>
        <v>35485</v>
      </c>
      <c r="I108" s="29">
        <f>IF('Raw Data'!V8="","",'Raw Data'!V8)</f>
        <v>42212</v>
      </c>
      <c r="J108" s="26" t="str">
        <f>IFERROR(LEFT('Raw Data'!M8,FIND("*",SUBSTITUTE('Raw Data'!M8," ","*",LEN('Raw Data'!M8)-LEN(SUBSTITUTE('Raw Data'!M8," ",""))))-1)," ")</f>
        <v>Darrell Marcum</v>
      </c>
      <c r="K108" s="30" t="str">
        <f>IFERROR(LEFT('Raw Data'!T8,4)," ")</f>
        <v>2070</v>
      </c>
    </row>
    <row r="109" spans="1:11">
      <c r="A109" s="25">
        <f>IF('Raw Data'!A316="","",'Raw Data'!A316)</f>
        <v>212474930</v>
      </c>
      <c r="B109" s="26" t="str">
        <f>IF('Raw Data'!S316="","",'Raw Data'!S316)</f>
        <v>86699</v>
      </c>
      <c r="C109" s="27" t="str">
        <f>IFERROR(LEFT('Raw Data'!B316,FIND(" ",'Raw Data'!B316)-1)," ")</f>
        <v>Gerald</v>
      </c>
      <c r="D109" s="27" t="str">
        <f>IFERROR(RIGHT('Raw Data'!B316,LEN('Raw Data'!B316)-FIND(" ",'Raw Data'!B316,1))," ")</f>
        <v>Osterbrock</v>
      </c>
      <c r="E109" s="27" t="str">
        <f>IFERROR(RIGHT('Raw Data'!D316,LEN('Raw Data'!D316)-FIND(" ",'Raw Data'!D316,1))," ")</f>
        <v>Electronic Maintenance</v>
      </c>
      <c r="F109" s="26" t="str">
        <f>IFERROR(LEFT('Raw Data'!I316,FIND(" ",'Raw Data'!I316)-1)," ")</f>
        <v>M25</v>
      </c>
      <c r="G109" s="26" t="str">
        <f>IFERROR(LEFT('Raw Data'!R316,FIND(" ",'Raw Data'!R316)-1)," ")</f>
        <v>2nd</v>
      </c>
      <c r="H109" s="28">
        <f>IF('Raw Data'!O316="","",'Raw Data'!O316)</f>
        <v>42219</v>
      </c>
      <c r="I109" s="29">
        <f>IF('Raw Data'!V316="","",'Raw Data'!V316)</f>
        <v>42219</v>
      </c>
      <c r="J109" s="26" t="str">
        <f>IFERROR(LEFT('Raw Data'!M316,FIND("*",SUBSTITUTE('Raw Data'!M316," ","*",LEN('Raw Data'!M316)-LEN(SUBSTITUTE('Raw Data'!M316," ",""))))-1)," ")</f>
        <v>Darrell Marcum</v>
      </c>
      <c r="K109" s="30" t="str">
        <f>IFERROR(LEFT('Raw Data'!T316,4)," ")</f>
        <v>2070</v>
      </c>
    </row>
    <row r="110" spans="1:11">
      <c r="A110" s="25">
        <f>IF('Raw Data'!A305="","",'Raw Data'!A305)</f>
        <v>212463925</v>
      </c>
      <c r="B110" s="26" t="str">
        <f>IF('Raw Data'!S305="","",'Raw Data'!S305)</f>
        <v>86367</v>
      </c>
      <c r="C110" s="27" t="str">
        <f>IFERROR(LEFT('Raw Data'!B305,FIND(" ",'Raw Data'!B305)-1)," ")</f>
        <v>William</v>
      </c>
      <c r="D110" s="27" t="str">
        <f>IFERROR(RIGHT('Raw Data'!B305,LEN('Raw Data'!B305)-FIND(" ",'Raw Data'!B305,1))," ")</f>
        <v>Sanford</v>
      </c>
      <c r="E110" s="27" t="str">
        <f>IFERROR(RIGHT('Raw Data'!D305,LEN('Raw Data'!D305)-FIND(" ",'Raw Data'!D305,1))," ")</f>
        <v>Electronic Maintenance</v>
      </c>
      <c r="F110" s="26" t="str">
        <f>IFERROR(LEFT('Raw Data'!I305,FIND(" ",'Raw Data'!I305)-1)," ")</f>
        <v>M25</v>
      </c>
      <c r="G110" s="26" t="str">
        <f>IFERROR(LEFT('Raw Data'!R305,FIND(" ",'Raw Data'!R305)-1)," ")</f>
        <v>1st</v>
      </c>
      <c r="H110" s="28">
        <f>IF('Raw Data'!O305="","",'Raw Data'!O305)</f>
        <v>42150</v>
      </c>
      <c r="I110" s="29">
        <f>IF('Raw Data'!V305="","",'Raw Data'!V305)</f>
        <v>42765</v>
      </c>
      <c r="J110" s="26" t="str">
        <f>IFERROR(LEFT('Raw Data'!M305,FIND("*",SUBSTITUTE('Raw Data'!M305," ","*",LEN('Raw Data'!M305)-LEN(SUBSTITUTE('Raw Data'!M305," ",""))))-1)," ")</f>
        <v>Darrell Marcum</v>
      </c>
      <c r="K110" s="30" t="str">
        <f>IFERROR(LEFT('Raw Data'!T305,4)," ")</f>
        <v>2070</v>
      </c>
    </row>
    <row r="111" spans="1:11">
      <c r="A111" s="25">
        <f>IF('Raw Data'!A375="","",'Raw Data'!A375)</f>
        <v>212629088</v>
      </c>
      <c r="B111" s="26" t="str">
        <f>IF('Raw Data'!S375="","",'Raw Data'!S375)</f>
        <v>88074</v>
      </c>
      <c r="C111" s="27" t="str">
        <f>IFERROR(LEFT('Raw Data'!B375,FIND(" ",'Raw Data'!B375)-1)," ")</f>
        <v>Dustin</v>
      </c>
      <c r="D111" s="27" t="str">
        <f>IFERROR(RIGHT('Raw Data'!B375,LEN('Raw Data'!B375)-FIND(" ",'Raw Data'!B375,1))," ")</f>
        <v>Gadd</v>
      </c>
      <c r="E111" s="27" t="str">
        <f>IFERROR(RIGHT('Raw Data'!D375,LEN('Raw Data'!D375)-FIND(" ",'Raw Data'!D375,1))," ")</f>
        <v>Electronic Maintenance</v>
      </c>
      <c r="F111" s="26" t="str">
        <f>IFERROR(LEFT('Raw Data'!I375,FIND(" ",'Raw Data'!I375)-1)," ")</f>
        <v>M25</v>
      </c>
      <c r="G111" s="26" t="str">
        <f>IFERROR(LEFT('Raw Data'!R375,FIND(" ",'Raw Data'!R375)-1)," ")</f>
        <v>1st</v>
      </c>
      <c r="H111" s="28">
        <f>IF('Raw Data'!O375="","",'Raw Data'!O375)</f>
        <v>42870</v>
      </c>
      <c r="I111" s="29">
        <f>IF('Raw Data'!V375="","",'Raw Data'!V375)</f>
        <v>42870</v>
      </c>
      <c r="J111" s="26" t="str">
        <f>IFERROR(LEFT('Raw Data'!M375,FIND("*",SUBSTITUTE('Raw Data'!M375," ","*",LEN('Raw Data'!M375)-LEN(SUBSTITUTE('Raw Data'!M375," ",""))))-1)," ")</f>
        <v>Herman Barlow</v>
      </c>
      <c r="K111" s="30" t="str">
        <f>IFERROR(LEFT('Raw Data'!T375,4)," ")</f>
        <v>2719</v>
      </c>
    </row>
    <row r="112" spans="1:11">
      <c r="A112" s="25">
        <f>IF('Raw Data'!A374="","",'Raw Data'!A374)</f>
        <v>212629087</v>
      </c>
      <c r="B112" s="26" t="str">
        <f>IF('Raw Data'!S374="","",'Raw Data'!S374)</f>
        <v>88073</v>
      </c>
      <c r="C112" s="27" t="str">
        <f>IFERROR(LEFT('Raw Data'!B374,FIND(" ",'Raw Data'!B374)-1)," ")</f>
        <v>Wade</v>
      </c>
      <c r="D112" s="27" t="str">
        <f>IFERROR(RIGHT('Raw Data'!B374,LEN('Raw Data'!B374)-FIND(" ",'Raw Data'!B374,1))," ")</f>
        <v>Spendlove</v>
      </c>
      <c r="E112" s="27" t="str">
        <f>IFERROR(RIGHT('Raw Data'!D374,LEN('Raw Data'!D374)-FIND(" ",'Raw Data'!D374,1))," ")</f>
        <v>Electronic Maintenance</v>
      </c>
      <c r="F112" s="26" t="str">
        <f>IFERROR(LEFT('Raw Data'!I374,FIND(" ",'Raw Data'!I374)-1)," ")</f>
        <v>M25</v>
      </c>
      <c r="G112" s="26" t="str">
        <f>IFERROR(LEFT('Raw Data'!R374,FIND(" ",'Raw Data'!R374)-1)," ")</f>
        <v>1st</v>
      </c>
      <c r="H112" s="28">
        <f>IF('Raw Data'!O374="","",'Raw Data'!O374)</f>
        <v>42870</v>
      </c>
      <c r="I112" s="29">
        <f>IF('Raw Data'!V374="","",'Raw Data'!V374)</f>
        <v>42870</v>
      </c>
      <c r="J112" s="26" t="str">
        <f>IFERROR(LEFT('Raw Data'!M374,FIND("*",SUBSTITUTE('Raw Data'!M374," ","*",LEN('Raw Data'!M374)-LEN(SUBSTITUTE('Raw Data'!M374," ",""))))-1)," ")</f>
        <v>Darrell Marcum</v>
      </c>
      <c r="K112" s="30" t="str">
        <f>IFERROR(LEFT('Raw Data'!T374,4)," ")</f>
        <v>2070</v>
      </c>
    </row>
    <row r="113" spans="1:11">
      <c r="A113" s="25">
        <f>IF('Raw Data'!A393="","",'Raw Data'!A393)</f>
        <v>212681983</v>
      </c>
      <c r="B113" s="26" t="str">
        <f>IF('Raw Data'!S393="","",'Raw Data'!S393)</f>
        <v>88513</v>
      </c>
      <c r="C113" s="27" t="str">
        <f>IFERROR(LEFT('Raw Data'!B393,FIND(" ",'Raw Data'!B393)-1)," ")</f>
        <v>Brian</v>
      </c>
      <c r="D113" s="27" t="str">
        <f>IFERROR(RIGHT('Raw Data'!B393,LEN('Raw Data'!B393)-FIND(" ",'Raw Data'!B393,1))," ")</f>
        <v>Dean</v>
      </c>
      <c r="E113" s="27" t="str">
        <f>IFERROR(RIGHT('Raw Data'!D393,LEN('Raw Data'!D393)-FIND(" ",'Raw Data'!D393,1))," ")</f>
        <v>Electronic Maintenance</v>
      </c>
      <c r="F113" s="26" t="str">
        <f>IFERROR(LEFT('Raw Data'!I393,FIND(" ",'Raw Data'!I393)-1)," ")</f>
        <v>M25</v>
      </c>
      <c r="G113" s="26" t="str">
        <f>IFERROR(LEFT('Raw Data'!R393,FIND(" ",'Raw Data'!R393)-1)," ")</f>
        <v>1st</v>
      </c>
      <c r="H113" s="28">
        <f>IF('Raw Data'!O393="","",'Raw Data'!O393)</f>
        <v>43038</v>
      </c>
      <c r="I113" s="29">
        <f>IF('Raw Data'!V393="","",'Raw Data'!V393)</f>
        <v>43038</v>
      </c>
      <c r="J113" s="26" t="str">
        <f>IFERROR(LEFT('Raw Data'!M393,FIND("*",SUBSTITUTE('Raw Data'!M393," ","*",LEN('Raw Data'!M393)-LEN(SUBSTITUTE('Raw Data'!M393," ",""))))-1)," ")</f>
        <v>Darrell Marcum</v>
      </c>
      <c r="K113" s="30" t="str">
        <f>IFERROR(LEFT('Raw Data'!T393,4)," ")</f>
        <v>2070</v>
      </c>
    </row>
    <row r="114" spans="1:11">
      <c r="A114" s="25">
        <f>IF('Raw Data'!A402="","",'Raw Data'!A402)</f>
        <v>212732981</v>
      </c>
      <c r="B114" s="26" t="str">
        <f>IF('Raw Data'!S402="","",'Raw Data'!S402)</f>
        <v>89472</v>
      </c>
      <c r="C114" s="27" t="str">
        <f>IFERROR(LEFT('Raw Data'!B402,FIND(" ",'Raw Data'!B402)-1)," ")</f>
        <v>Jason</v>
      </c>
      <c r="D114" s="27" t="str">
        <f>IFERROR(RIGHT('Raw Data'!B402,LEN('Raw Data'!B402)-FIND(" ",'Raw Data'!B402,1))," ")</f>
        <v>Borger</v>
      </c>
      <c r="E114" s="27" t="str">
        <f>IFERROR(RIGHT('Raw Data'!D402,LEN('Raw Data'!D402)-FIND(" ",'Raw Data'!D402,1))," ")</f>
        <v>Electronic Maintenance</v>
      </c>
      <c r="F114" s="26" t="str">
        <f>IFERROR(LEFT('Raw Data'!I402,FIND(" ",'Raw Data'!I402)-1)," ")</f>
        <v>M25</v>
      </c>
      <c r="G114" s="26" t="str">
        <f>IFERROR(LEFT('Raw Data'!R402,FIND(" ",'Raw Data'!R402)-1)," ")</f>
        <v>1st</v>
      </c>
      <c r="H114" s="28">
        <f>IF('Raw Data'!O402="","",'Raw Data'!O402)</f>
        <v>43409</v>
      </c>
      <c r="I114" s="29">
        <f>IF('Raw Data'!V402="","",'Raw Data'!V402)</f>
        <v>43409</v>
      </c>
      <c r="J114" s="26" t="str">
        <f>IFERROR(LEFT('Raw Data'!M402,FIND("*",SUBSTITUTE('Raw Data'!M402," ","*",LEN('Raw Data'!M402)-LEN(SUBSTITUTE('Raw Data'!M402," ",""))))-1)," ")</f>
        <v>Matt Hargett</v>
      </c>
      <c r="K114" s="30" t="str">
        <f>IFERROR(LEFT('Raw Data'!T402,4)," ")</f>
        <v>2720</v>
      </c>
    </row>
    <row r="115" spans="1:11">
      <c r="A115" s="25">
        <f>IF('Raw Data'!A401="","",'Raw Data'!A401)</f>
        <v>212732551</v>
      </c>
      <c r="B115" s="26" t="str">
        <f>IF('Raw Data'!S401="","",'Raw Data'!S401)</f>
        <v>89471</v>
      </c>
      <c r="C115" s="27" t="str">
        <f>IFERROR(LEFT('Raw Data'!B401,FIND(" ",'Raw Data'!B401)-1)," ")</f>
        <v>Rick</v>
      </c>
      <c r="D115" s="27" t="str">
        <f>IFERROR(RIGHT('Raw Data'!B401,LEN('Raw Data'!B401)-FIND(" ",'Raw Data'!B401,1))," ")</f>
        <v>House</v>
      </c>
      <c r="E115" s="27" t="str">
        <f>IFERROR(RIGHT('Raw Data'!D401,LEN('Raw Data'!D401)-FIND(" ",'Raw Data'!D401,1))," ")</f>
        <v>Electronic Maintenance</v>
      </c>
      <c r="F115" s="26" t="str">
        <f>IFERROR(LEFT('Raw Data'!I401,FIND(" ",'Raw Data'!I401)-1)," ")</f>
        <v>M25</v>
      </c>
      <c r="G115" s="26" t="str">
        <f>IFERROR(LEFT('Raw Data'!R401,FIND(" ",'Raw Data'!R401)-1)," ")</f>
        <v>2nd</v>
      </c>
      <c r="H115" s="28">
        <f>IF('Raw Data'!O401="","",'Raw Data'!O401)</f>
        <v>43513</v>
      </c>
      <c r="I115" s="34">
        <f>IF('Raw Data'!V401="","",'Raw Data'!V401)</f>
        <v>43409</v>
      </c>
      <c r="J115" s="26" t="str">
        <f>IFERROR(LEFT('Raw Data'!M401,FIND("*",SUBSTITUTE('Raw Data'!M401," ","*",LEN('Raw Data'!M401)-LEN(SUBSTITUTE('Raw Data'!M401," ",""))))-1)," ")</f>
        <v>Herman Barlow</v>
      </c>
      <c r="K115" s="30" t="str">
        <f>IFERROR(LEFT('Raw Data'!T401,4)," ")</f>
        <v>2719</v>
      </c>
    </row>
    <row r="116" spans="1:11">
      <c r="A116" s="25">
        <f>IF('Raw Data'!A400="","",'Raw Data'!A400)</f>
        <v>212732546</v>
      </c>
      <c r="B116" s="26" t="str">
        <f>IF('Raw Data'!S400="","",'Raw Data'!S400)</f>
        <v>89511</v>
      </c>
      <c r="C116" s="27" t="str">
        <f>IFERROR(LEFT('Raw Data'!B400,FIND(" ",'Raw Data'!B400)-1)," ")</f>
        <v>MATTHEW</v>
      </c>
      <c r="D116" s="27" t="str">
        <f>IFERROR(RIGHT('Raw Data'!B400,LEN('Raw Data'!B400)-FIND(" ",'Raw Data'!B400,1))," ")</f>
        <v>KENNARD</v>
      </c>
      <c r="E116" s="27" t="str">
        <f>IFERROR(RIGHT('Raw Data'!D400,LEN('Raw Data'!D400)-FIND(" ",'Raw Data'!D400,1))," ")</f>
        <v>Electronic Maintenance</v>
      </c>
      <c r="F116" s="26" t="str">
        <f>IFERROR(LEFT('Raw Data'!I400,FIND(" ",'Raw Data'!I400)-1)," ")</f>
        <v>M25</v>
      </c>
      <c r="G116" s="26" t="str">
        <f>IFERROR(LEFT('Raw Data'!R400,FIND(" ",'Raw Data'!R400)-1)," ")</f>
        <v>1st</v>
      </c>
      <c r="H116" s="28">
        <f>IF('Raw Data'!O400="","",'Raw Data'!O400)</f>
        <v>43548</v>
      </c>
      <c r="I116" s="29">
        <f>IF('Raw Data'!V400="","",'Raw Data'!V400)</f>
        <v>43409</v>
      </c>
      <c r="J116" s="26" t="str">
        <f>IFERROR(LEFT('Raw Data'!M400,FIND("*",SUBSTITUTE('Raw Data'!M400," ","*",LEN('Raw Data'!M400)-LEN(SUBSTITUTE('Raw Data'!M400," ",""))))-1)," ")</f>
        <v>Darrell Marcum</v>
      </c>
      <c r="K116" s="30" t="str">
        <f>IFERROR(LEFT('Raw Data'!T400,4)," ")</f>
        <v>2070</v>
      </c>
    </row>
    <row r="117" spans="1:11">
      <c r="A117" s="25">
        <f>IF('Raw Data'!A406="","",'Raw Data'!A406)</f>
        <v>212736630</v>
      </c>
      <c r="B117" s="26" t="str">
        <f>IF('Raw Data'!S406="","",'Raw Data'!S406)</f>
        <v>89603</v>
      </c>
      <c r="C117" s="27" t="str">
        <f>IFERROR(LEFT('Raw Data'!B406,FIND(" ",'Raw Data'!B406)-1)," ")</f>
        <v>Kenneth</v>
      </c>
      <c r="D117" s="27" t="str">
        <f>IFERROR(RIGHT('Raw Data'!B406,LEN('Raw Data'!B406)-FIND(" ",'Raw Data'!B406,1))," ")</f>
        <v>Booth</v>
      </c>
      <c r="E117" s="27" t="str">
        <f>IFERROR(RIGHT('Raw Data'!D406,LEN('Raw Data'!D406)-FIND(" ",'Raw Data'!D406,1))," ")</f>
        <v>Electronic Maintenance</v>
      </c>
      <c r="F117" s="26" t="str">
        <f>IFERROR(LEFT('Raw Data'!I406,FIND(" ",'Raw Data'!I406)-1)," ")</f>
        <v>M25</v>
      </c>
      <c r="G117" s="26" t="str">
        <f>IFERROR(LEFT('Raw Data'!R406,FIND(" ",'Raw Data'!R406)-1)," ")</f>
        <v>2nd</v>
      </c>
      <c r="H117" s="28">
        <f>IF('Raw Data'!O406="","",'Raw Data'!O406)</f>
        <v>43576</v>
      </c>
      <c r="I117" s="29">
        <f>IF('Raw Data'!V406="","",'Raw Data'!V406)</f>
        <v>43437</v>
      </c>
      <c r="J117" s="26" t="str">
        <f>IFERROR(LEFT('Raw Data'!M406,FIND("*",SUBSTITUTE('Raw Data'!M406," ","*",LEN('Raw Data'!M406)-LEN(SUBSTITUTE('Raw Data'!M406," ",""))))-1)," ")</f>
        <v>Herman Barlow</v>
      </c>
      <c r="K117" s="30" t="str">
        <f>IFERROR(LEFT('Raw Data'!T406,4)," ")</f>
        <v>2719</v>
      </c>
    </row>
    <row r="118" spans="1:11">
      <c r="A118" s="25">
        <f>IF('Raw Data'!A407="","",'Raw Data'!A407)</f>
        <v>212739432</v>
      </c>
      <c r="B118" s="26" t="str">
        <f>IF('Raw Data'!S407="","",'Raw Data'!S407)</f>
        <v>89592</v>
      </c>
      <c r="C118" s="27" t="str">
        <f>IFERROR(LEFT('Raw Data'!B407,FIND(" ",'Raw Data'!B407)-1)," ")</f>
        <v>Trey</v>
      </c>
      <c r="D118" s="27" t="str">
        <f>IFERROR(RIGHT('Raw Data'!B407,LEN('Raw Data'!B407)-FIND(" ",'Raw Data'!B407,1))," ")</f>
        <v>Rigg</v>
      </c>
      <c r="E118" s="27" t="str">
        <f>IFERROR(RIGHT('Raw Data'!D407,LEN('Raw Data'!D407)-FIND(" ",'Raw Data'!D407,1))," ")</f>
        <v>Electronic Maintenance</v>
      </c>
      <c r="F118" s="26" t="str">
        <f>IFERROR(LEFT('Raw Data'!I407,FIND(" ",'Raw Data'!I407)-1)," ")</f>
        <v>M25</v>
      </c>
      <c r="G118" s="26" t="str">
        <f>IFERROR(LEFT('Raw Data'!R407,FIND(" ",'Raw Data'!R407)-1)," ")</f>
        <v>1st</v>
      </c>
      <c r="H118" s="28">
        <f>IF('Raw Data'!O407="","",'Raw Data'!O407)</f>
        <v>43702</v>
      </c>
      <c r="I118" s="29">
        <f>IF('Raw Data'!V407="","",'Raw Data'!V407)</f>
        <v>43472</v>
      </c>
      <c r="J118" s="26" t="str">
        <f>IFERROR(LEFT('Raw Data'!M407,FIND("*",SUBSTITUTE('Raw Data'!M407," ","*",LEN('Raw Data'!M407)-LEN(SUBSTITUTE('Raw Data'!M407," ",""))))-1)," ")</f>
        <v>Darrell Marcum</v>
      </c>
      <c r="K118" s="30" t="str">
        <f>IFERROR(LEFT('Raw Data'!T407,4)," ")</f>
        <v>2070</v>
      </c>
    </row>
    <row r="119" spans="1:11">
      <c r="A119" s="25">
        <f>IF('Raw Data'!A445="","",'Raw Data'!A445)</f>
        <v>212788732</v>
      </c>
      <c r="B119" s="26" t="str">
        <f>IF('Raw Data'!S445="","",'Raw Data'!S445)</f>
        <v>90833</v>
      </c>
      <c r="C119" s="27" t="str">
        <f>IFERROR(LEFT('Raw Data'!B445,FIND(" ",'Raw Data'!B445)-1)," ")</f>
        <v>Dwayne</v>
      </c>
      <c r="D119" s="27" t="str">
        <f>IFERROR(RIGHT('Raw Data'!B445,LEN('Raw Data'!B445)-FIND(" ",'Raw Data'!B445,1))," ")</f>
        <v>Frary</v>
      </c>
      <c r="E119" s="27" t="str">
        <f>IFERROR(RIGHT('Raw Data'!D445,LEN('Raw Data'!D445)-FIND(" ",'Raw Data'!D445,1))," ")</f>
        <v>Electronic Maintenance</v>
      </c>
      <c r="F119" s="26" t="str">
        <f>IFERROR(LEFT('Raw Data'!I445,FIND(" ",'Raw Data'!I445)-1)," ")</f>
        <v>M25</v>
      </c>
      <c r="G119" s="26" t="str">
        <f>IFERROR(LEFT('Raw Data'!R445,FIND(" ",'Raw Data'!R445)-1)," ")</f>
        <v>2nd</v>
      </c>
      <c r="H119" s="28">
        <f>IF('Raw Data'!O445="","",'Raw Data'!O445)</f>
        <v>44011</v>
      </c>
      <c r="I119" s="29">
        <f>IF('Raw Data'!V445="","",'Raw Data'!V445)</f>
        <v>43781</v>
      </c>
      <c r="J119" s="26" t="str">
        <f>IFERROR(LEFT('Raw Data'!M445,FIND("*",SUBSTITUTE('Raw Data'!M445," ","*",LEN('Raw Data'!M445)-LEN(SUBSTITUTE('Raw Data'!M445," ",""))))-1)," ")</f>
        <v>Darrell Marcum</v>
      </c>
      <c r="K119" s="30" t="str">
        <f>IFERROR(LEFT('Raw Data'!T445,4)," ")</f>
        <v>2070</v>
      </c>
    </row>
    <row r="120" spans="1:11">
      <c r="A120" s="25">
        <f>IF('Raw Data'!A49="","",'Raw Data'!A49)</f>
        <v>210037435</v>
      </c>
      <c r="B120" s="26" t="str">
        <f>IF('Raw Data'!S49="","",'Raw Data'!S49)</f>
        <v>76246</v>
      </c>
      <c r="C120" s="27" t="str">
        <f>IFERROR(LEFT('Raw Data'!B49,FIND(" ",'Raw Data'!B49)-1)," ")</f>
        <v>Adam</v>
      </c>
      <c r="D120" s="27" t="str">
        <f>IFERROR(RIGHT('Raw Data'!B49,LEN('Raw Data'!B49)-FIND(" ",'Raw Data'!B49,1))," ")</f>
        <v>Morath</v>
      </c>
      <c r="E120" s="27" t="str">
        <f>IFERROR(RIGHT('Raw Data'!D49,LEN('Raw Data'!D49)-FIND(" ",'Raw Data'!D49,1))," ")</f>
        <v>Fire Inspector</v>
      </c>
      <c r="F120" s="26" t="str">
        <f>IFERROR(LEFT('Raw Data'!I49,FIND(" ",'Raw Data'!I49)-1)," ")</f>
        <v>F05</v>
      </c>
      <c r="G120" s="26" t="str">
        <f>IFERROR(LEFT('Raw Data'!R49,FIND(" ",'Raw Data'!R49)-1)," ")</f>
        <v>1st</v>
      </c>
      <c r="H120" s="28">
        <f>IF('Raw Data'!O49="","",'Raw Data'!O49)</f>
        <v>38075</v>
      </c>
      <c r="I120" s="29">
        <f>IF('Raw Data'!V49="","",'Raw Data'!V49)</f>
        <v>38075</v>
      </c>
      <c r="J120" s="26" t="str">
        <f>IFERROR(LEFT('Raw Data'!M49,FIND("*",SUBSTITUTE('Raw Data'!M49," ","*",LEN('Raw Data'!M49)-LEN(SUBSTITUTE('Raw Data'!M49," ",""))))-1)," ")</f>
        <v>Peter Hauser</v>
      </c>
      <c r="K120" s="30" t="str">
        <f>IFERROR(LEFT('Raw Data'!T49,4)," ")</f>
        <v>3582</v>
      </c>
    </row>
    <row r="121" spans="1:11">
      <c r="A121" s="25">
        <f>IF('Raw Data'!A50="","",'Raw Data'!A50)</f>
        <v>210037438</v>
      </c>
      <c r="B121" s="26" t="str">
        <f>IF('Raw Data'!S50="","",'Raw Data'!S50)</f>
        <v>76285</v>
      </c>
      <c r="C121" s="27" t="str">
        <f>IFERROR(LEFT('Raw Data'!B50,FIND(" ",'Raw Data'!B50)-1)," ")</f>
        <v>Kevin</v>
      </c>
      <c r="D121" s="27" t="str">
        <f>IFERROR(RIGHT('Raw Data'!B50,LEN('Raw Data'!B50)-FIND(" ",'Raw Data'!B50,1))," ")</f>
        <v>Corn</v>
      </c>
      <c r="E121" s="27" t="str">
        <f>IFERROR(RIGHT('Raw Data'!D50,LEN('Raw Data'!D50)-FIND(" ",'Raw Data'!D50,1))," ")</f>
        <v>Fire Inspector</v>
      </c>
      <c r="F121" s="26" t="str">
        <f>IFERROR(LEFT('Raw Data'!I50,FIND(" ",'Raw Data'!I50)-1)," ")</f>
        <v>F05</v>
      </c>
      <c r="G121" s="26" t="str">
        <f>IFERROR(LEFT('Raw Data'!R50,FIND(" ",'Raw Data'!R50)-1)," ")</f>
        <v>1st</v>
      </c>
      <c r="H121" s="28">
        <f>IF('Raw Data'!O50="","",'Raw Data'!O50)</f>
        <v>38089</v>
      </c>
      <c r="I121" s="29">
        <f>IF('Raw Data'!V50="","",'Raw Data'!V50)</f>
        <v>38089</v>
      </c>
      <c r="J121" s="26" t="str">
        <f>IFERROR(LEFT('Raw Data'!M50,FIND("*",SUBSTITUTE('Raw Data'!M50," ","*",LEN('Raw Data'!M50)-LEN(SUBSTITUTE('Raw Data'!M50," ",""))))-1)," ")</f>
        <v>Peter Hauser</v>
      </c>
      <c r="K121" s="30" t="str">
        <f>IFERROR(LEFT('Raw Data'!T50,4)," ")</f>
        <v>3582</v>
      </c>
    </row>
    <row r="122" spans="1:11">
      <c r="A122" s="25">
        <f>IF('Raw Data'!A139="","",'Raw Data'!A139)</f>
        <v>210066231</v>
      </c>
      <c r="B122" s="26" t="str">
        <f>IF('Raw Data'!S139="","",'Raw Data'!S139)</f>
        <v>80905</v>
      </c>
      <c r="C122" s="27" t="str">
        <f>IFERROR(LEFT('Raw Data'!B139,FIND(" ",'Raw Data'!B139)-1)," ")</f>
        <v>Mike</v>
      </c>
      <c r="D122" s="27" t="str">
        <f>IFERROR(RIGHT('Raw Data'!B139,LEN('Raw Data'!B139)-FIND(" ",'Raw Data'!B139,1))," ")</f>
        <v>Hammerle Jr</v>
      </c>
      <c r="E122" s="27" t="str">
        <f>IFERROR(RIGHT('Raw Data'!D139,LEN('Raw Data'!D139)-FIND(" ",'Raw Data'!D139,1))," ")</f>
        <v>Fire Inspector</v>
      </c>
      <c r="F122" s="26" t="str">
        <f>IFERROR(LEFT('Raw Data'!I139,FIND(" ",'Raw Data'!I139)-1)," ")</f>
        <v>F05</v>
      </c>
      <c r="G122" s="26" t="str">
        <f>IFERROR(LEFT('Raw Data'!R139,FIND(" ",'Raw Data'!R139)-1)," ")</f>
        <v>2nd</v>
      </c>
      <c r="H122" s="28">
        <f>IF('Raw Data'!O139="","",'Raw Data'!O139)</f>
        <v>40344</v>
      </c>
      <c r="I122" s="29">
        <f>IF('Raw Data'!V139="","",'Raw Data'!V139)</f>
        <v>40344</v>
      </c>
      <c r="J122" s="26" t="str">
        <f>IFERROR(LEFT('Raw Data'!M139,FIND("*",SUBSTITUTE('Raw Data'!M139," ","*",LEN('Raw Data'!M139)-LEN(SUBSTITUTE('Raw Data'!M139," ",""))))-1)," ")</f>
        <v>Peter Hauser</v>
      </c>
      <c r="K122" s="30" t="str">
        <f>IFERROR(LEFT('Raw Data'!T139,4)," ")</f>
        <v>3582</v>
      </c>
    </row>
    <row r="123" spans="1:11">
      <c r="A123" s="25">
        <f>IF('Raw Data'!A240="","",'Raw Data'!A240)</f>
        <v>212310264</v>
      </c>
      <c r="B123" s="26" t="str">
        <f>IF('Raw Data'!S240="","",'Raw Data'!S240)</f>
        <v>83658</v>
      </c>
      <c r="C123" s="27" t="str">
        <f>IFERROR(LEFT('Raw Data'!B240,FIND(" ",'Raw Data'!B240)-1)," ")</f>
        <v>Rich</v>
      </c>
      <c r="D123" s="27" t="str">
        <f>IFERROR(RIGHT('Raw Data'!B240,LEN('Raw Data'!B240)-FIND(" ",'Raw Data'!B240,1))," ")</f>
        <v>Moeckel</v>
      </c>
      <c r="E123" s="27" t="str">
        <f>IFERROR(RIGHT('Raw Data'!D240,LEN('Raw Data'!D240)-FIND(" ",'Raw Data'!D240,1))," ")</f>
        <v>Fire Inspector</v>
      </c>
      <c r="F123" s="26" t="str">
        <f>IFERROR(LEFT('Raw Data'!I240,FIND(" ",'Raw Data'!I240)-1)," ")</f>
        <v>F05</v>
      </c>
      <c r="G123" s="26" t="str">
        <f>IFERROR(LEFT('Raw Data'!R240,FIND(" ",'Raw Data'!R240)-1)," ")</f>
        <v>1st</v>
      </c>
      <c r="H123" s="28">
        <f>IF('Raw Data'!O240="","",'Raw Data'!O240)</f>
        <v>41218</v>
      </c>
      <c r="I123" s="29">
        <f>IF('Raw Data'!V240="","",'Raw Data'!V240)</f>
        <v>41218</v>
      </c>
      <c r="J123" s="26" t="str">
        <f>IFERROR(LEFT('Raw Data'!M240,FIND("*",SUBSTITUTE('Raw Data'!M240," ","*",LEN('Raw Data'!M240)-LEN(SUBSTITUTE('Raw Data'!M240," ",""))))-1)," ")</f>
        <v>Peter Hauser</v>
      </c>
      <c r="K123" s="30" t="str">
        <f>IFERROR(LEFT('Raw Data'!T240,4)," ")</f>
        <v>3582</v>
      </c>
    </row>
    <row r="124" spans="1:11">
      <c r="A124" s="25">
        <f>IF('Raw Data'!A269="","",'Raw Data'!A269)</f>
        <v>212401260</v>
      </c>
      <c r="B124" s="26" t="str">
        <f>IF('Raw Data'!S269="","",'Raw Data'!S269)</f>
        <v>84963</v>
      </c>
      <c r="C124" s="27" t="str">
        <f>IFERROR(LEFT('Raw Data'!B269,FIND(" ",'Raw Data'!B269)-1)," ")</f>
        <v>Daniel</v>
      </c>
      <c r="D124" s="27" t="str">
        <f>IFERROR(RIGHT('Raw Data'!B269,LEN('Raw Data'!B269)-FIND(" ",'Raw Data'!B269,1))," ")</f>
        <v>Bainum</v>
      </c>
      <c r="E124" s="27" t="str">
        <f>IFERROR(RIGHT('Raw Data'!D269,LEN('Raw Data'!D269)-FIND(" ",'Raw Data'!D269,1))," ")</f>
        <v>Fire Inspector</v>
      </c>
      <c r="F124" s="26" t="str">
        <f>IFERROR(LEFT('Raw Data'!I269,FIND(" ",'Raw Data'!I269)-1)," ")</f>
        <v>F05</v>
      </c>
      <c r="G124" s="26" t="str">
        <f>IFERROR(LEFT('Raw Data'!R269,FIND(" ",'Raw Data'!R269)-1)," ")</f>
        <v>1st</v>
      </c>
      <c r="H124" s="28">
        <f>IF('Raw Data'!O269="","",'Raw Data'!O269)</f>
        <v>41708</v>
      </c>
      <c r="I124" s="34">
        <f>IF('Raw Data'!V269="","",'Raw Data'!V269)</f>
        <v>41708</v>
      </c>
      <c r="J124" s="26" t="str">
        <f>IFERROR(LEFT('Raw Data'!M269,FIND("*",SUBSTITUTE('Raw Data'!M269," ","*",LEN('Raw Data'!M269)-LEN(SUBSTITUTE('Raw Data'!M269," ",""))))-1)," ")</f>
        <v>Peter Hauser</v>
      </c>
      <c r="K124" s="30" t="str">
        <f>IFERROR(LEFT('Raw Data'!T269,4)," ")</f>
        <v>3582</v>
      </c>
    </row>
    <row r="125" spans="1:11">
      <c r="A125" s="25">
        <f>IF('Raw Data'!A296="","",'Raw Data'!A296)</f>
        <v>212446928</v>
      </c>
      <c r="B125" s="26" t="str">
        <f>IF('Raw Data'!S296="","",'Raw Data'!S296)</f>
        <v>85979</v>
      </c>
      <c r="C125" s="27" t="str">
        <f>IFERROR(LEFT('Raw Data'!B296,FIND(" ",'Raw Data'!B296)-1)," ")</f>
        <v>William</v>
      </c>
      <c r="D125" s="27" t="str">
        <f>IFERROR(RIGHT('Raw Data'!B296,LEN('Raw Data'!B296)-FIND(" ",'Raw Data'!B296,1))," ")</f>
        <v>Sefton</v>
      </c>
      <c r="E125" s="27" t="str">
        <f>IFERROR(RIGHT('Raw Data'!D296,LEN('Raw Data'!D296)-FIND(" ",'Raw Data'!D296,1))," ")</f>
        <v>Fire Inspector</v>
      </c>
      <c r="F125" s="26" t="str">
        <f>IFERROR(LEFT('Raw Data'!I296,FIND(" ",'Raw Data'!I296)-1)," ")</f>
        <v>F05</v>
      </c>
      <c r="G125" s="26" t="str">
        <f>IFERROR(LEFT('Raw Data'!R296,FIND(" ",'Raw Data'!R296)-1)," ")</f>
        <v>1st</v>
      </c>
      <c r="H125" s="28">
        <f>IF('Raw Data'!O296="","",'Raw Data'!O296)</f>
        <v>42023</v>
      </c>
      <c r="I125" s="29">
        <f>IF('Raw Data'!V296="","",'Raw Data'!V296)</f>
        <v>42023</v>
      </c>
      <c r="J125" s="26" t="str">
        <f>IFERROR(LEFT('Raw Data'!M296,FIND("*",SUBSTITUTE('Raw Data'!M296," ","*",LEN('Raw Data'!M296)-LEN(SUBSTITUTE('Raw Data'!M296," ",""))))-1)," ")</f>
        <v>Peter Hauser</v>
      </c>
      <c r="K125" s="30" t="str">
        <f>IFERROR(LEFT('Raw Data'!T296,4)," ")</f>
        <v>3582</v>
      </c>
    </row>
    <row r="126" spans="1:11">
      <c r="A126" s="25">
        <f>IF('Raw Data'!A306="","",'Raw Data'!A306)</f>
        <v>212469730</v>
      </c>
      <c r="B126" s="26" t="str">
        <f>IF('Raw Data'!S306="","",'Raw Data'!S306)</f>
        <v>86596</v>
      </c>
      <c r="C126" s="27" t="str">
        <f>IFERROR(LEFT('Raw Data'!B306,FIND(" ",'Raw Data'!B306)-1)," ")</f>
        <v>Christian</v>
      </c>
      <c r="D126" s="27" t="str">
        <f>IFERROR(RIGHT('Raw Data'!B306,LEN('Raw Data'!B306)-FIND(" ",'Raw Data'!B306,1))," ")</f>
        <v>Elliott</v>
      </c>
      <c r="E126" s="27" t="str">
        <f>IFERROR(RIGHT('Raw Data'!D306,LEN('Raw Data'!D306)-FIND(" ",'Raw Data'!D306,1))," ")</f>
        <v>Fire Inspector</v>
      </c>
      <c r="F126" s="26" t="str">
        <f>IFERROR(LEFT('Raw Data'!I306,FIND(" ",'Raw Data'!I306)-1)," ")</f>
        <v>F05</v>
      </c>
      <c r="G126" s="26" t="str">
        <f>IFERROR(LEFT('Raw Data'!R306,FIND(" ",'Raw Data'!R306)-1)," ")</f>
        <v>3rd</v>
      </c>
      <c r="H126" s="28">
        <f>IF('Raw Data'!O306="","",'Raw Data'!O306)</f>
        <v>42177</v>
      </c>
      <c r="I126" s="34">
        <f>IF('Raw Data'!V306="","",'Raw Data'!V306)</f>
        <v>42177</v>
      </c>
      <c r="J126" s="26" t="str">
        <f>IFERROR(LEFT('Raw Data'!M306,FIND("*",SUBSTITUTE('Raw Data'!M306," ","*",LEN('Raw Data'!M306)-LEN(SUBSTITUTE('Raw Data'!M306," ",""))))-1)," ")</f>
        <v>Peter Hauser</v>
      </c>
      <c r="K126" s="30" t="str">
        <f>IFERROR(LEFT('Raw Data'!T306,4)," ")</f>
        <v>3582</v>
      </c>
    </row>
    <row r="127" spans="1:11">
      <c r="A127" s="25">
        <f>IF('Raw Data'!A341="","",'Raw Data'!A341)</f>
        <v>212554221</v>
      </c>
      <c r="B127" s="26" t="str">
        <f>IF('Raw Data'!S341="","",'Raw Data'!S341)</f>
        <v>87104</v>
      </c>
      <c r="C127" s="27" t="str">
        <f>IFERROR(LEFT('Raw Data'!B341,FIND(" ",'Raw Data'!B341)-1)," ")</f>
        <v>Brian</v>
      </c>
      <c r="D127" s="27" t="str">
        <f>IFERROR(RIGHT('Raw Data'!B341,LEN('Raw Data'!B341)-FIND(" ",'Raw Data'!B341,1))," ")</f>
        <v>Kegley</v>
      </c>
      <c r="E127" s="27" t="str">
        <f>IFERROR(RIGHT('Raw Data'!D341,LEN('Raw Data'!D341)-FIND(" ",'Raw Data'!D341,1))," ")</f>
        <v>Fire Inspector</v>
      </c>
      <c r="F127" s="26" t="str">
        <f>IFERROR(LEFT('Raw Data'!I341,FIND(" ",'Raw Data'!I341)-1)," ")</f>
        <v>F05</v>
      </c>
      <c r="G127" s="26" t="str">
        <f>IFERROR(LEFT('Raw Data'!R341,FIND(" ",'Raw Data'!R341)-1)," ")</f>
        <v>3rd</v>
      </c>
      <c r="H127" s="28">
        <f>IF('Raw Data'!O341="","",'Raw Data'!O341)</f>
        <v>42401</v>
      </c>
      <c r="I127" s="29">
        <f>IF('Raw Data'!V341="","",'Raw Data'!V341)</f>
        <v>42401</v>
      </c>
      <c r="J127" s="26" t="str">
        <f>IFERROR(LEFT('Raw Data'!M341,FIND("*",SUBSTITUTE('Raw Data'!M341," ","*",LEN('Raw Data'!M341)-LEN(SUBSTITUTE('Raw Data'!M341," ",""))))-1)," ")</f>
        <v>Peter Hauser</v>
      </c>
      <c r="K127" s="30" t="str">
        <f>IFERROR(LEFT('Raw Data'!T341,4)," ")</f>
        <v>3582</v>
      </c>
    </row>
    <row r="128" spans="1:11">
      <c r="A128" s="25">
        <f>IF('Raw Data'!A343="","",'Raw Data'!A343)</f>
        <v>212561695</v>
      </c>
      <c r="B128" s="26" t="str">
        <f>IF('Raw Data'!S343="","",'Raw Data'!S343)</f>
        <v>87162</v>
      </c>
      <c r="C128" s="27" t="str">
        <f>IFERROR(LEFT('Raw Data'!B343,FIND(" ",'Raw Data'!B343)-1)," ")</f>
        <v>Jeremy</v>
      </c>
      <c r="D128" s="27" t="str">
        <f>IFERROR(RIGHT('Raw Data'!B343,LEN('Raw Data'!B343)-FIND(" ",'Raw Data'!B343,1))," ")</f>
        <v>Saum</v>
      </c>
      <c r="E128" s="27" t="str">
        <f>IFERROR(RIGHT('Raw Data'!D343,LEN('Raw Data'!D343)-FIND(" ",'Raw Data'!D343,1))," ")</f>
        <v>Fire Inspector</v>
      </c>
      <c r="F128" s="26" t="str">
        <f>IFERROR(LEFT('Raw Data'!I343,FIND(" ",'Raw Data'!I343)-1)," ")</f>
        <v>F05</v>
      </c>
      <c r="G128" s="26" t="str">
        <f>IFERROR(LEFT('Raw Data'!R343,FIND(" ",'Raw Data'!R343)-1)," ")</f>
        <v>3rd</v>
      </c>
      <c r="H128" s="28">
        <f>IF('Raw Data'!O343="","",'Raw Data'!O343)</f>
        <v>42457</v>
      </c>
      <c r="I128" s="29">
        <f>IF('Raw Data'!V343="","",'Raw Data'!V343)</f>
        <v>42457</v>
      </c>
      <c r="J128" s="26" t="str">
        <f>IFERROR(LEFT('Raw Data'!M343,FIND("*",SUBSTITUTE('Raw Data'!M343," ","*",LEN('Raw Data'!M343)-LEN(SUBSTITUTE('Raw Data'!M343," ",""))))-1)," ")</f>
        <v>Peter Hauser</v>
      </c>
      <c r="K128" s="30" t="str">
        <f>IFERROR(LEFT('Raw Data'!T343,4)," ")</f>
        <v>3582</v>
      </c>
    </row>
    <row r="129" spans="1:11">
      <c r="A129" s="25">
        <f>IF('Raw Data'!A373="","",'Raw Data'!A373)</f>
        <v>212628074</v>
      </c>
      <c r="B129" s="26" t="str">
        <f>IF('Raw Data'!S373="","",'Raw Data'!S373)</f>
        <v>87982</v>
      </c>
      <c r="C129" s="27" t="str">
        <f>IFERROR(LEFT('Raw Data'!B373,FIND(" ",'Raw Data'!B373)-1)," ")</f>
        <v>Dale</v>
      </c>
      <c r="D129" s="27" t="str">
        <f>IFERROR(RIGHT('Raw Data'!B373,LEN('Raw Data'!B373)-FIND(" ",'Raw Data'!B373,1))," ")</f>
        <v>Lewis</v>
      </c>
      <c r="E129" s="27" t="str">
        <f>IFERROR(RIGHT('Raw Data'!D373,LEN('Raw Data'!D373)-FIND(" ",'Raw Data'!D373,1))," ")</f>
        <v>Fire Inspector</v>
      </c>
      <c r="F129" s="26" t="str">
        <f>IFERROR(LEFT('Raw Data'!I373,FIND(" ",'Raw Data'!I373)-1)," ")</f>
        <v>F05</v>
      </c>
      <c r="G129" s="26" t="str">
        <f>IFERROR(LEFT('Raw Data'!R373,FIND(" ",'Raw Data'!R373)-1)," ")</f>
        <v>2nd</v>
      </c>
      <c r="H129" s="28">
        <f>IF('Raw Data'!O373="","",'Raw Data'!O373)</f>
        <v>42870</v>
      </c>
      <c r="I129" s="29">
        <f>IF('Raw Data'!V373="","",'Raw Data'!V373)</f>
        <v>42870</v>
      </c>
      <c r="J129" s="26" t="str">
        <f>IFERROR(LEFT('Raw Data'!M373,FIND("*",SUBSTITUTE('Raw Data'!M373," ","*",LEN('Raw Data'!M373)-LEN(SUBSTITUTE('Raw Data'!M373," ",""))))-1)," ")</f>
        <v>Peter Hauser</v>
      </c>
      <c r="K129" s="30" t="str">
        <f>IFERROR(LEFT('Raw Data'!T373,4)," ")</f>
        <v>3582</v>
      </c>
    </row>
    <row r="130" spans="1:11">
      <c r="A130" s="25">
        <f>IF('Raw Data'!A362="","",'Raw Data'!A362)</f>
        <v>212607760</v>
      </c>
      <c r="B130" s="26" t="str">
        <f>IF('Raw Data'!S362="","",'Raw Data'!S362)</f>
        <v>87894</v>
      </c>
      <c r="C130" s="27" t="str">
        <f>IFERROR(LEFT('Raw Data'!B362,FIND(" ",'Raw Data'!B362)-1)," ")</f>
        <v>Bradley</v>
      </c>
      <c r="D130" s="27" t="str">
        <f>IFERROR(RIGHT('Raw Data'!B362,LEN('Raw Data'!B362)-FIND(" ",'Raw Data'!B362,1))," ")</f>
        <v>Powers</v>
      </c>
      <c r="E130" s="27" t="str">
        <f>IFERROR(RIGHT('Raw Data'!D362,LEN('Raw Data'!D362)-FIND(" ",'Raw Data'!D362,1))," ")</f>
        <v>Fire Inspector</v>
      </c>
      <c r="F130" s="26" t="str">
        <f>IFERROR(LEFT('Raw Data'!I362,FIND(" ",'Raw Data'!I362)-1)," ")</f>
        <v>F05</v>
      </c>
      <c r="G130" s="26" t="str">
        <f>IFERROR(LEFT('Raw Data'!R362,FIND(" ",'Raw Data'!R362)-1)," ")</f>
        <v>2nd</v>
      </c>
      <c r="H130" s="28">
        <f>IF('Raw Data'!O362="","",'Raw Data'!O362)</f>
        <v>42793</v>
      </c>
      <c r="I130" s="29">
        <f>IF('Raw Data'!V362="","",'Raw Data'!V362)</f>
        <v>43158</v>
      </c>
      <c r="J130" s="26" t="str">
        <f>IFERROR(LEFT('Raw Data'!M362,FIND("*",SUBSTITUTE('Raw Data'!M362," ","*",LEN('Raw Data'!M362)-LEN(SUBSTITUTE('Raw Data'!M362," ",""))))-1)," ")</f>
        <v>Peter Hauser</v>
      </c>
      <c r="K130" s="30" t="str">
        <f>IFERROR(LEFT('Raw Data'!T362,4)," ")</f>
        <v>3582</v>
      </c>
    </row>
    <row r="131" spans="1:11">
      <c r="A131" s="25">
        <f>IF('Raw Data'!A413="","",'Raw Data'!A413)</f>
        <v>212748244</v>
      </c>
      <c r="B131" s="26" t="str">
        <f>IF('Raw Data'!S413="","",'Raw Data'!S413)</f>
        <v>89849</v>
      </c>
      <c r="C131" s="27" t="str">
        <f>IFERROR(LEFT('Raw Data'!B413,FIND(" ",'Raw Data'!B413)-1)," ")</f>
        <v>Andrew</v>
      </c>
      <c r="D131" s="27" t="str">
        <f>IFERROR(RIGHT('Raw Data'!B413,LEN('Raw Data'!B413)-FIND(" ",'Raw Data'!B413,1))," ")</f>
        <v>Brothers</v>
      </c>
      <c r="E131" s="27" t="str">
        <f>IFERROR(RIGHT('Raw Data'!D413,LEN('Raw Data'!D413)-FIND(" ",'Raw Data'!D413,1))," ")</f>
        <v>Fire Inspector</v>
      </c>
      <c r="F131" s="26" t="str">
        <f>IFERROR(LEFT('Raw Data'!I413,FIND(" ",'Raw Data'!I413)-1)," ")</f>
        <v>F05</v>
      </c>
      <c r="G131" s="26" t="str">
        <f>IFERROR(LEFT('Raw Data'!R413,FIND(" ",'Raw Data'!R413)-1)," ")</f>
        <v>3rd</v>
      </c>
      <c r="H131" s="28">
        <f>IF('Raw Data'!O413="","",'Raw Data'!O413)</f>
        <v>43514</v>
      </c>
      <c r="I131" s="29">
        <f>IF('Raw Data'!V413="","",'Raw Data'!V413)</f>
        <v>43514</v>
      </c>
      <c r="J131" s="26" t="str">
        <f>IFERROR(LEFT('Raw Data'!M413,FIND("*",SUBSTITUTE('Raw Data'!M413," ","*",LEN('Raw Data'!M413)-LEN(SUBSTITUTE('Raw Data'!M413," ",""))))-1)," ")</f>
        <v>Peter Hauser</v>
      </c>
      <c r="K131" s="30" t="str">
        <f>IFERROR(LEFT('Raw Data'!T413,4)," ")</f>
        <v>3582</v>
      </c>
    </row>
    <row r="132" spans="1:11">
      <c r="A132" s="25">
        <f>IF('Raw Data'!A430="","",'Raw Data'!A430)</f>
        <v>212770170</v>
      </c>
      <c r="B132" s="26" t="str">
        <f>IF('Raw Data'!S430="","",'Raw Data'!S430)</f>
        <v>90461</v>
      </c>
      <c r="C132" s="27" t="str">
        <f>IFERROR(LEFT('Raw Data'!B430,FIND(" ",'Raw Data'!B430)-1)," ")</f>
        <v>Larry</v>
      </c>
      <c r="D132" s="27" t="str">
        <f>IFERROR(RIGHT('Raw Data'!B430,LEN('Raw Data'!B430)-FIND(" ",'Raw Data'!B430,1))," ")</f>
        <v>Gassert</v>
      </c>
      <c r="E132" s="27" t="str">
        <f>IFERROR(RIGHT('Raw Data'!D430,LEN('Raw Data'!D430)-FIND(" ",'Raw Data'!D430,1))," ")</f>
        <v>Fire Inspector</v>
      </c>
      <c r="F132" s="26" t="str">
        <f>IFERROR(LEFT('Raw Data'!I430,FIND(" ",'Raw Data'!I430)-1)," ")</f>
        <v>F05</v>
      </c>
      <c r="G132" s="26" t="str">
        <f>IFERROR(LEFT('Raw Data'!R430,FIND(" ",'Raw Data'!R430)-1)," ")</f>
        <v>2nd</v>
      </c>
      <c r="H132" s="28">
        <f>IF('Raw Data'!O430="","",'Raw Data'!O430)</f>
        <v>43793</v>
      </c>
      <c r="I132" s="29">
        <f>IF('Raw Data'!V430="","",'Raw Data'!V430)</f>
        <v>44487</v>
      </c>
      <c r="J132" s="26" t="str">
        <f>IFERROR(LEFT('Raw Data'!M430,FIND("*",SUBSTITUTE('Raw Data'!M430," ","*",LEN('Raw Data'!M430)-LEN(SUBSTITUTE('Raw Data'!M430," ",""))))-1)," ")</f>
        <v>Peter Hauser</v>
      </c>
      <c r="K132" s="30" t="str">
        <f>IFERROR(LEFT('Raw Data'!T430,4)," ")</f>
        <v>3582</v>
      </c>
    </row>
    <row r="133" spans="1:11">
      <c r="A133" s="25">
        <f>IF('Raw Data'!A503="","",'Raw Data'!A503)</f>
        <v>223108668</v>
      </c>
      <c r="B133" s="38">
        <f>IF('Raw Data'!S503="","",'Raw Data'!S503)</f>
        <v>93846</v>
      </c>
      <c r="C133" s="27" t="str">
        <f>IFERROR(LEFT('Raw Data'!B503,FIND(" ",'Raw Data'!B503)-1)," ")</f>
        <v>MICHAEL</v>
      </c>
      <c r="D133" s="27" t="str">
        <f>IFERROR(RIGHT('Raw Data'!B503,LEN('Raw Data'!B503)-FIND(" ",'Raw Data'!B503,1))," ")</f>
        <v>MIECZYKOWSKI</v>
      </c>
      <c r="E133" s="27" t="str">
        <f>IFERROR(RIGHT('Raw Data'!D503,LEN('Raw Data'!D503)-FIND(" ",'Raw Data'!D503,1))," ")</f>
        <v>Fire Inspector 005</v>
      </c>
      <c r="F133" s="26" t="str">
        <f>IFERROR(LEFT('Raw Data'!I503,FIND(" ",'Raw Data'!I503)-1)," ")</f>
        <v>F02</v>
      </c>
      <c r="G133" s="26" t="str">
        <f>IFERROR(LEFT('Raw Data'!R503,FIND(" ",'Raw Data'!R503)-1)," ")</f>
        <v>2nd</v>
      </c>
      <c r="H133" s="28">
        <f>IF('Raw Data'!O503="","",'Raw Data'!O503)</f>
        <v>45117</v>
      </c>
      <c r="I133" s="29">
        <f>IF('Raw Data'!V503="","",'Raw Data'!V503)</f>
        <v>45117</v>
      </c>
      <c r="J133" s="26" t="str">
        <f>IFERROR(LEFT('Raw Data'!M503,FIND("*",SUBSTITUTE('Raw Data'!M503," ","*",LEN('Raw Data'!M503)-LEN(SUBSTITUTE('Raw Data'!M503," ",""))))-1)," ")</f>
        <v>Peter Hauser</v>
      </c>
      <c r="K133" s="30" t="str">
        <f>IFERROR(LEFT('Raw Data'!T503,4)," ")</f>
        <v>3582</v>
      </c>
    </row>
    <row r="134" spans="1:11">
      <c r="A134" s="25">
        <f>IF('Raw Data'!A14="","",'Raw Data'!A14)</f>
        <v>210011678</v>
      </c>
      <c r="B134" s="26" t="str">
        <f>IF('Raw Data'!S14="","",'Raw Data'!S14)</f>
        <v>60666</v>
      </c>
      <c r="C134" s="27" t="str">
        <f>IFERROR(LEFT('Raw Data'!B14,FIND(" ",'Raw Data'!B14)-1)," ")</f>
        <v>Jaye</v>
      </c>
      <c r="D134" s="27" t="str">
        <f>IFERROR(RIGHT('Raw Data'!B14,LEN('Raw Data'!B14)-FIND(" ",'Raw Data'!B14,1))," ")</f>
        <v>Brusman</v>
      </c>
      <c r="E134" s="27" t="str">
        <f>IFERROR(RIGHT('Raw Data'!D14,LEN('Raw Data'!D14)-FIND(" ",'Raw Data'!D14,1))," ")</f>
        <v>General Maintenance</v>
      </c>
      <c r="F134" s="26" t="str">
        <f>IFERROR(LEFT('Raw Data'!I14,FIND(" ",'Raw Data'!I14)-1)," ")</f>
        <v>M22</v>
      </c>
      <c r="G134" s="26" t="str">
        <f>IFERROR(LEFT('Raw Data'!R14,FIND(" ",'Raw Data'!R14)-1)," ")</f>
        <v>1st</v>
      </c>
      <c r="H134" s="28">
        <f>IF('Raw Data'!O14="","",'Raw Data'!O14)</f>
        <v>31036</v>
      </c>
      <c r="I134" s="29">
        <f>IF('Raw Data'!V14="","",'Raw Data'!V14)</f>
        <v>31110</v>
      </c>
      <c r="J134" s="26" t="str">
        <f>IFERROR(LEFT('Raw Data'!M14,FIND("*",SUBSTITUTE('Raw Data'!M14," ","*",LEN('Raw Data'!M14)-LEN(SUBSTITUTE('Raw Data'!M14," ",""))))-1)," ")</f>
        <v>Herman Barlow</v>
      </c>
      <c r="K134" s="30" t="str">
        <f>IFERROR(LEFT('Raw Data'!T14,4)," ")</f>
        <v>2719</v>
      </c>
    </row>
    <row r="135" spans="1:11">
      <c r="A135" s="25">
        <f>IF('Raw Data'!A23="","",'Raw Data'!A23)</f>
        <v>210014311</v>
      </c>
      <c r="B135" s="26" t="str">
        <f>IF('Raw Data'!S23="","",'Raw Data'!S23)</f>
        <v>63688</v>
      </c>
      <c r="C135" s="27" t="str">
        <f>IFERROR(LEFT('Raw Data'!B23,FIND(" ",'Raw Data'!B23)-1)," ")</f>
        <v>Mark</v>
      </c>
      <c r="D135" s="27" t="str">
        <f>IFERROR(RIGHT('Raw Data'!B23,LEN('Raw Data'!B23)-FIND(" ",'Raw Data'!B23,1))," ")</f>
        <v>Ross</v>
      </c>
      <c r="E135" s="27" t="str">
        <f>IFERROR(RIGHT('Raw Data'!D23,LEN('Raw Data'!D23)-FIND(" ",'Raw Data'!D23,1))," ")</f>
        <v>General Maintenance</v>
      </c>
      <c r="F135" s="26" t="str">
        <f>IFERROR(LEFT('Raw Data'!I23,FIND(" ",'Raw Data'!I23)-1)," ")</f>
        <v>M22</v>
      </c>
      <c r="G135" s="26" t="str">
        <f>IFERROR(LEFT('Raw Data'!R23,FIND(" ",'Raw Data'!R23)-1)," ")</f>
        <v>1st</v>
      </c>
      <c r="H135" s="28">
        <f>IF('Raw Data'!O23="","",'Raw Data'!O23)</f>
        <v>31576</v>
      </c>
      <c r="I135" s="29">
        <f>IF('Raw Data'!V23="","",'Raw Data'!V23)</f>
        <v>31642</v>
      </c>
      <c r="J135" s="26" t="str">
        <f>IFERROR(LEFT('Raw Data'!M23,FIND("*",SUBSTITUTE('Raw Data'!M23," ","*",LEN('Raw Data'!M23)-LEN(SUBSTITUTE('Raw Data'!M23," ",""))))-1)," ")</f>
        <v>James Trent</v>
      </c>
      <c r="K135" s="30" t="str">
        <f>IFERROR(LEFT('Raw Data'!T23,4)," ")</f>
        <v>9944</v>
      </c>
    </row>
    <row r="136" spans="1:11">
      <c r="A136" s="25">
        <f>IF('Raw Data'!A58="","",'Raw Data'!A58)</f>
        <v>210042418</v>
      </c>
      <c r="B136" s="26" t="str">
        <f>IF('Raw Data'!S58="","",'Raw Data'!S58)</f>
        <v>77437</v>
      </c>
      <c r="C136" s="27" t="str">
        <f>IFERROR(LEFT('Raw Data'!B58,FIND(" ",'Raw Data'!B58)-1)," ")</f>
        <v>Jamey</v>
      </c>
      <c r="D136" s="27" t="str">
        <f>IFERROR(RIGHT('Raw Data'!B58,LEN('Raw Data'!B58)-FIND(" ",'Raw Data'!B58,1))," ")</f>
        <v>Evans</v>
      </c>
      <c r="E136" s="27" t="str">
        <f>IFERROR(RIGHT('Raw Data'!D58,LEN('Raw Data'!D58)-FIND(" ",'Raw Data'!D58,1))," ")</f>
        <v>General Maintenance</v>
      </c>
      <c r="F136" s="26" t="str">
        <f>IFERROR(LEFT('Raw Data'!I58,FIND(" ",'Raw Data'!I58)-1)," ")</f>
        <v>M22</v>
      </c>
      <c r="G136" s="26" t="str">
        <f>IFERROR(LEFT('Raw Data'!R58,FIND(" ",'Raw Data'!R58)-1)," ")</f>
        <v>1st</v>
      </c>
      <c r="H136" s="28">
        <f>IF('Raw Data'!O58="","",'Raw Data'!O58)</f>
        <v>38530</v>
      </c>
      <c r="I136" s="29">
        <f>IF('Raw Data'!V58="","",'Raw Data'!V58)</f>
        <v>38530</v>
      </c>
      <c r="J136" s="26" t="str">
        <f>IFERROR(LEFT('Raw Data'!M58,FIND("*",SUBSTITUTE('Raw Data'!M58," ","*",LEN('Raw Data'!M58)-LEN(SUBSTITUTE('Raw Data'!M58," ",""))))-1)," ")</f>
        <v>James Trent</v>
      </c>
      <c r="K136" s="30" t="str">
        <f>IFERROR(LEFT('Raw Data'!T58,4)," ")</f>
        <v>9944</v>
      </c>
    </row>
    <row r="137" spans="1:11">
      <c r="A137" s="25">
        <f>IF('Raw Data'!A61="","",'Raw Data'!A61)</f>
        <v>210042561</v>
      </c>
      <c r="B137" s="26" t="str">
        <f>IF('Raw Data'!S61="","",'Raw Data'!S61)</f>
        <v>77457</v>
      </c>
      <c r="C137" s="27" t="str">
        <f>IFERROR(LEFT('Raw Data'!B61,FIND(" ",'Raw Data'!B61)-1)," ")</f>
        <v>Chris</v>
      </c>
      <c r="D137" s="27" t="str">
        <f>IFERROR(RIGHT('Raw Data'!B61,LEN('Raw Data'!B61)-FIND(" ",'Raw Data'!B61,1))," ")</f>
        <v>Jarvis</v>
      </c>
      <c r="E137" s="27" t="str">
        <f>IFERROR(RIGHT('Raw Data'!D61,LEN('Raw Data'!D61)-FIND(" ",'Raw Data'!D61,1))," ")</f>
        <v>General Maintenance</v>
      </c>
      <c r="F137" s="26" t="str">
        <f>IFERROR(LEFT('Raw Data'!I61,FIND(" ",'Raw Data'!I61)-1)," ")</f>
        <v>M22</v>
      </c>
      <c r="G137" s="26" t="str">
        <f>IFERROR(LEFT('Raw Data'!R61,FIND(" ",'Raw Data'!R61)-1)," ")</f>
        <v>1st</v>
      </c>
      <c r="H137" s="28">
        <f>IF('Raw Data'!O61="","",'Raw Data'!O61)</f>
        <v>38538</v>
      </c>
      <c r="I137" s="29">
        <f>IF('Raw Data'!V61="","",'Raw Data'!V61)</f>
        <v>38538</v>
      </c>
      <c r="J137" s="26" t="str">
        <f>IFERROR(LEFT('Raw Data'!M61,FIND("*",SUBSTITUTE('Raw Data'!M61," ","*",LEN('Raw Data'!M61)-LEN(SUBSTITUTE('Raw Data'!M61," ",""))))-1)," ")</f>
        <v>James Trent</v>
      </c>
      <c r="K137" s="30" t="str">
        <f>IFERROR(LEFT('Raw Data'!T61,4)," ")</f>
        <v>9944</v>
      </c>
    </row>
    <row r="138" spans="1:11">
      <c r="A138" s="25">
        <f>IF('Raw Data'!A62="","",'Raw Data'!A62)</f>
        <v>210042568</v>
      </c>
      <c r="B138" s="26" t="str">
        <f>IF('Raw Data'!S62="","",'Raw Data'!S62)</f>
        <v>77459</v>
      </c>
      <c r="C138" s="27" t="str">
        <f>IFERROR(LEFT('Raw Data'!B62,FIND(" ",'Raw Data'!B62)-1)," ")</f>
        <v>Gregory</v>
      </c>
      <c r="D138" s="27" t="str">
        <f>IFERROR(RIGHT('Raw Data'!B62,LEN('Raw Data'!B62)-FIND(" ",'Raw Data'!B62,1))," ")</f>
        <v>Smith</v>
      </c>
      <c r="E138" s="27" t="str">
        <f>IFERROR(RIGHT('Raw Data'!D62,LEN('Raw Data'!D62)-FIND(" ",'Raw Data'!D62,1))," ")</f>
        <v>General Maintenance</v>
      </c>
      <c r="F138" s="26" t="str">
        <f>IFERROR(LEFT('Raw Data'!I62,FIND(" ",'Raw Data'!I62)-1)," ")</f>
        <v>M22</v>
      </c>
      <c r="G138" s="26" t="str">
        <f>IFERROR(LEFT('Raw Data'!R62,FIND(" ",'Raw Data'!R62)-1)," ")</f>
        <v>1st</v>
      </c>
      <c r="H138" s="28">
        <f>IF('Raw Data'!O62="","",'Raw Data'!O62)</f>
        <v>38538</v>
      </c>
      <c r="I138" s="29">
        <f>IF('Raw Data'!V62="","",'Raw Data'!V62)</f>
        <v>38538</v>
      </c>
      <c r="J138" s="26" t="str">
        <f>IFERROR(LEFT('Raw Data'!M62,FIND("*",SUBSTITUTE('Raw Data'!M62," ","*",LEN('Raw Data'!M62)-LEN(SUBSTITUTE('Raw Data'!M62," ",""))))-1)," ")</f>
        <v>James Perdue</v>
      </c>
      <c r="K138" s="30" t="str">
        <f>IFERROR(LEFT('Raw Data'!T62,4)," ")</f>
        <v>4471</v>
      </c>
    </row>
    <row r="139" spans="1:11">
      <c r="A139" s="25">
        <f>IF('Raw Data'!A63="","",'Raw Data'!A63)</f>
        <v>210042569</v>
      </c>
      <c r="B139" s="26" t="str">
        <f>IF('Raw Data'!S63="","",'Raw Data'!S63)</f>
        <v>77484</v>
      </c>
      <c r="C139" s="27" t="str">
        <f>IFERROR(LEFT('Raw Data'!B63,FIND(" ",'Raw Data'!B63)-1)," ")</f>
        <v>David</v>
      </c>
      <c r="D139" s="27" t="str">
        <f>IFERROR(RIGHT('Raw Data'!B63,LEN('Raw Data'!B63)-FIND(" ",'Raw Data'!B63,1))," ")</f>
        <v>Sucher</v>
      </c>
      <c r="E139" s="27" t="str">
        <f>IFERROR(RIGHT('Raw Data'!D63,LEN('Raw Data'!D63)-FIND(" ",'Raw Data'!D63,1))," ")</f>
        <v>General Maintenance</v>
      </c>
      <c r="F139" s="26" t="str">
        <f>IFERROR(LEFT('Raw Data'!I63,FIND(" ",'Raw Data'!I63)-1)," ")</f>
        <v>M22</v>
      </c>
      <c r="G139" s="26" t="str">
        <f>IFERROR(LEFT('Raw Data'!R63,FIND(" ",'Raw Data'!R63)-1)," ")</f>
        <v>1st</v>
      </c>
      <c r="H139" s="28">
        <f>IF('Raw Data'!O63="","",'Raw Data'!O63)</f>
        <v>38544</v>
      </c>
      <c r="I139" s="34">
        <f>IF('Raw Data'!V63="","",'Raw Data'!V63)</f>
        <v>38544</v>
      </c>
      <c r="J139" s="26" t="str">
        <f>IFERROR(LEFT('Raw Data'!M63,FIND("*",SUBSTITUTE('Raw Data'!M63," ","*",LEN('Raw Data'!M63)-LEN(SUBSTITUTE('Raw Data'!M63," ",""))))-1)," ")</f>
        <v>Matt Hargett</v>
      </c>
      <c r="K139" s="30" t="str">
        <f>IFERROR(LEFT('Raw Data'!T63,4)," ")</f>
        <v>2906</v>
      </c>
    </row>
    <row r="140" spans="1:11">
      <c r="A140" s="25">
        <f>IF('Raw Data'!A84="","",'Raw Data'!A84)</f>
        <v>210047129</v>
      </c>
      <c r="B140" s="26" t="str">
        <f>IF('Raw Data'!S84="","",'Raw Data'!S84)</f>
        <v>78568</v>
      </c>
      <c r="C140" s="27" t="str">
        <f>IFERROR(LEFT('Raw Data'!B84,FIND(" ",'Raw Data'!B84)-1)," ")</f>
        <v>Andrew</v>
      </c>
      <c r="D140" s="27" t="str">
        <f>IFERROR(RIGHT('Raw Data'!B84,LEN('Raw Data'!B84)-FIND(" ",'Raw Data'!B84,1))," ")</f>
        <v>Panko</v>
      </c>
      <c r="E140" s="27" t="str">
        <f>IFERROR(RIGHT('Raw Data'!D84,LEN('Raw Data'!D84)-FIND(" ",'Raw Data'!D84,1))," ")</f>
        <v>General Maintenance</v>
      </c>
      <c r="F140" s="26" t="str">
        <f>IFERROR(LEFT('Raw Data'!I84,FIND(" ",'Raw Data'!I84)-1)," ")</f>
        <v>M22</v>
      </c>
      <c r="G140" s="26" t="str">
        <f>IFERROR(LEFT('Raw Data'!R84,FIND(" ",'Raw Data'!R84)-1)," ")</f>
        <v>1st</v>
      </c>
      <c r="H140" s="28">
        <f>IF('Raw Data'!O84="","",'Raw Data'!O84)</f>
        <v>38999</v>
      </c>
      <c r="I140" s="29">
        <f>IF('Raw Data'!V84="","",'Raw Data'!V84)</f>
        <v>38999</v>
      </c>
      <c r="J140" s="26" t="str">
        <f>IFERROR(LEFT('Raw Data'!M84,FIND("*",SUBSTITUTE('Raw Data'!M84," ","*",LEN('Raw Data'!M84)-LEN(SUBSTITUTE('Raw Data'!M84," ",""))))-1)," ")</f>
        <v>Joshua Diehl</v>
      </c>
      <c r="K140" s="30" t="str">
        <f>IFERROR(LEFT('Raw Data'!T84,4)," ")</f>
        <v>9955</v>
      </c>
    </row>
    <row r="141" spans="1:11">
      <c r="A141" s="25">
        <f>IF('Raw Data'!A135="","",'Raw Data'!A135)</f>
        <v>210062499</v>
      </c>
      <c r="B141" s="26" t="str">
        <f>IF('Raw Data'!S135="","",'Raw Data'!S135)</f>
        <v>80108</v>
      </c>
      <c r="C141" s="27" t="str">
        <f>IFERROR(LEFT('Raw Data'!B135,FIND(" ",'Raw Data'!B135)-1)," ")</f>
        <v>Jeff</v>
      </c>
      <c r="D141" s="27" t="str">
        <f>IFERROR(RIGHT('Raw Data'!B135,LEN('Raw Data'!B135)-FIND(" ",'Raw Data'!B135,1))," ")</f>
        <v>Abplanalp</v>
      </c>
      <c r="E141" s="27" t="str">
        <f>IFERROR(RIGHT('Raw Data'!D135,LEN('Raw Data'!D135)-FIND(" ",'Raw Data'!D135,1))," ")</f>
        <v>General Maintenance</v>
      </c>
      <c r="F141" s="26" t="str">
        <f>IFERROR(LEFT('Raw Data'!I135,FIND(" ",'Raw Data'!I135)-1)," ")</f>
        <v>M22</v>
      </c>
      <c r="G141" s="26" t="str">
        <f>IFERROR(LEFT('Raw Data'!R135,FIND(" ",'Raw Data'!R135)-1)," ")</f>
        <v>1st</v>
      </c>
      <c r="H141" s="28">
        <f>IF('Raw Data'!O135="","",'Raw Data'!O135)</f>
        <v>39706</v>
      </c>
      <c r="I141" s="29">
        <f>IF('Raw Data'!V135="","",'Raw Data'!V135)</f>
        <v>39706</v>
      </c>
      <c r="J141" s="26" t="str">
        <f>IFERROR(LEFT('Raw Data'!M135,FIND("*",SUBSTITUTE('Raw Data'!M135," ","*",LEN('Raw Data'!M135)-LEN(SUBSTITUTE('Raw Data'!M135," ",""))))-1)," ")</f>
        <v>Matt Hargett</v>
      </c>
      <c r="K141" s="30" t="str">
        <f>IFERROR(LEFT('Raw Data'!T135,4)," ")</f>
        <v>2720</v>
      </c>
    </row>
    <row r="142" spans="1:11">
      <c r="A142" s="25">
        <f>IF('Raw Data'!A173="","",'Raw Data'!A173)</f>
        <v>210074937</v>
      </c>
      <c r="B142" s="26" t="str">
        <f>IF('Raw Data'!S173="","",'Raw Data'!S173)</f>
        <v>82524</v>
      </c>
      <c r="C142" s="27" t="str">
        <f>IFERROR(LEFT('Raw Data'!B173,FIND(" ",'Raw Data'!B173)-1)," ")</f>
        <v>Travis</v>
      </c>
      <c r="D142" s="27" t="str">
        <f>IFERROR(RIGHT('Raw Data'!B173,LEN('Raw Data'!B173)-FIND(" ",'Raw Data'!B173,1))," ")</f>
        <v>Allford</v>
      </c>
      <c r="E142" s="27" t="str">
        <f>IFERROR(RIGHT('Raw Data'!D173,LEN('Raw Data'!D173)-FIND(" ",'Raw Data'!D173,1))," ")</f>
        <v>General Maintenance</v>
      </c>
      <c r="F142" s="26" t="str">
        <f>IFERROR(LEFT('Raw Data'!I173,FIND(" ",'Raw Data'!I173)-1)," ")</f>
        <v>M22</v>
      </c>
      <c r="G142" s="26" t="str">
        <f>IFERROR(LEFT('Raw Data'!R173,FIND(" ",'Raw Data'!R173)-1)," ")</f>
        <v>1st</v>
      </c>
      <c r="H142" s="28">
        <f>IF('Raw Data'!O173="","",'Raw Data'!O173)</f>
        <v>40826</v>
      </c>
      <c r="I142" s="29">
        <f>IF('Raw Data'!V173="","",'Raw Data'!V173)</f>
        <v>40826</v>
      </c>
      <c r="J142" s="26" t="str">
        <f>IFERROR(LEFT('Raw Data'!M173,FIND("*",SUBSTITUTE('Raw Data'!M173," ","*",LEN('Raw Data'!M173)-LEN(SUBSTITUTE('Raw Data'!M173," ",""))))-1)," ")</f>
        <v>Tanner Meyers</v>
      </c>
      <c r="K142" s="30" t="str">
        <f>IFERROR(LEFT('Raw Data'!T173,4)," ")</f>
        <v>2720</v>
      </c>
    </row>
    <row r="143" spans="1:11">
      <c r="A143" s="25">
        <f>IF('Raw Data'!A174="","",'Raw Data'!A174)</f>
        <v>210074939</v>
      </c>
      <c r="B143" s="26" t="str">
        <f>IF('Raw Data'!S174="","",'Raw Data'!S174)</f>
        <v>82530</v>
      </c>
      <c r="C143" s="27" t="str">
        <f>IFERROR(LEFT('Raw Data'!B174,FIND(" ",'Raw Data'!B174)-1)," ")</f>
        <v>Brian</v>
      </c>
      <c r="D143" s="27" t="str">
        <f>IFERROR(RIGHT('Raw Data'!B174,LEN('Raw Data'!B174)-FIND(" ",'Raw Data'!B174,1))," ")</f>
        <v>Chipps</v>
      </c>
      <c r="E143" s="27" t="str">
        <f>IFERROR(RIGHT('Raw Data'!D174,LEN('Raw Data'!D174)-FIND(" ",'Raw Data'!D174,1))," ")</f>
        <v>General Maintenance</v>
      </c>
      <c r="F143" s="26" t="str">
        <f>IFERROR(LEFT('Raw Data'!I174,FIND(" ",'Raw Data'!I174)-1)," ")</f>
        <v>M22</v>
      </c>
      <c r="G143" s="26" t="str">
        <f>IFERROR(LEFT('Raw Data'!R174,FIND(" ",'Raw Data'!R174)-1)," ")</f>
        <v>1st</v>
      </c>
      <c r="H143" s="28">
        <f>IF('Raw Data'!O174="","",'Raw Data'!O174)</f>
        <v>40826</v>
      </c>
      <c r="I143" s="29">
        <f>IF('Raw Data'!V174="","",'Raw Data'!V174)</f>
        <v>40826</v>
      </c>
      <c r="J143" s="26" t="str">
        <f>IFERROR(LEFT('Raw Data'!M174,FIND("*",SUBSTITUTE('Raw Data'!M174," ","*",LEN('Raw Data'!M174)-LEN(SUBSTITUTE('Raw Data'!M174," ",""))))-1)," ")</f>
        <v>Tanner Meyers</v>
      </c>
      <c r="K143" s="30" t="str">
        <f>IFERROR(LEFT('Raw Data'!T174,4)," ")</f>
        <v>2720</v>
      </c>
    </row>
    <row r="144" spans="1:11">
      <c r="A144" s="25">
        <f>IF('Raw Data'!A197="","",'Raw Data'!A197)</f>
        <v>210076647</v>
      </c>
      <c r="B144" s="26" t="str">
        <f>IF('Raw Data'!S197="","",'Raw Data'!S197)</f>
        <v>82907</v>
      </c>
      <c r="C144" s="27" t="str">
        <f>IFERROR(LEFT('Raw Data'!B197,FIND(" ",'Raw Data'!B197)-1)," ")</f>
        <v>Sean</v>
      </c>
      <c r="D144" s="27" t="str">
        <f>IFERROR(RIGHT('Raw Data'!B197,LEN('Raw Data'!B197)-FIND(" ",'Raw Data'!B197,1))," ")</f>
        <v>Powell</v>
      </c>
      <c r="E144" s="27" t="str">
        <f>IFERROR(RIGHT('Raw Data'!D197,LEN('Raw Data'!D197)-FIND(" ",'Raw Data'!D197,1))," ")</f>
        <v>General Maintenance</v>
      </c>
      <c r="F144" s="26" t="str">
        <f>IFERROR(LEFT('Raw Data'!I197,FIND(" ",'Raw Data'!I197)-1)," ")</f>
        <v>M22</v>
      </c>
      <c r="G144" s="26" t="str">
        <f>IFERROR(LEFT('Raw Data'!R197,FIND(" ",'Raw Data'!R197)-1)," ")</f>
        <v>1st</v>
      </c>
      <c r="H144" s="28">
        <f>IF('Raw Data'!O197="","",'Raw Data'!O197)</f>
        <v>40931</v>
      </c>
      <c r="I144" s="29">
        <f>IF('Raw Data'!V197="","",'Raw Data'!V197)</f>
        <v>41344</v>
      </c>
      <c r="J144" s="26" t="str">
        <f>IFERROR(LEFT('Raw Data'!M197,FIND("*",SUBSTITUTE('Raw Data'!M197," ","*",LEN('Raw Data'!M197)-LEN(SUBSTITUTE('Raw Data'!M197," ",""))))-1)," ")</f>
        <v>David Woodward</v>
      </c>
      <c r="K144" s="30" t="str">
        <f>IFERROR(LEFT('Raw Data'!T197,4)," ")</f>
        <v>9960</v>
      </c>
    </row>
    <row r="145" spans="1:11">
      <c r="A145" s="25">
        <f>IF('Raw Data'!A190="","",'Raw Data'!A190)</f>
        <v>210076024</v>
      </c>
      <c r="B145" s="26" t="str">
        <f>IF('Raw Data'!S190="","",'Raw Data'!S190)</f>
        <v>82626</v>
      </c>
      <c r="C145" s="27" t="str">
        <f>IFERROR(LEFT('Raw Data'!B190,FIND(" ",'Raw Data'!B190)-1)," ")</f>
        <v>Jamie</v>
      </c>
      <c r="D145" s="27" t="str">
        <f>IFERROR(RIGHT('Raw Data'!B190,LEN('Raw Data'!B190)-FIND(" ",'Raw Data'!B190,1))," ")</f>
        <v>Woodrum</v>
      </c>
      <c r="E145" s="27" t="str">
        <f>IFERROR(RIGHT('Raw Data'!D190,LEN('Raw Data'!D190)-FIND(" ",'Raw Data'!D190,1))," ")</f>
        <v>General Maintenance</v>
      </c>
      <c r="F145" s="26" t="str">
        <f>IFERROR(LEFT('Raw Data'!I190,FIND(" ",'Raw Data'!I190)-1)," ")</f>
        <v>M22</v>
      </c>
      <c r="G145" s="26" t="str">
        <f>IFERROR(LEFT('Raw Data'!R190,FIND(" ",'Raw Data'!R190)-1)," ")</f>
        <v>1st</v>
      </c>
      <c r="H145" s="28">
        <f>IF('Raw Data'!O190="","",'Raw Data'!O190)</f>
        <v>40889</v>
      </c>
      <c r="I145" s="34">
        <f>IF('Raw Data'!V190="","",'Raw Data'!V190)</f>
        <v>41680</v>
      </c>
      <c r="J145" s="26" t="str">
        <f>IFERROR(LEFT('Raw Data'!M190,FIND("*",SUBSTITUTE('Raw Data'!M190," ","*",LEN('Raw Data'!M190)-LEN(SUBSTITUTE('Raw Data'!M190," ",""))))-1)," ")</f>
        <v>Matt Hargett</v>
      </c>
      <c r="K145" s="30" t="str">
        <f>IFERROR(LEFT('Raw Data'!T190,4)," ")</f>
        <v>2720</v>
      </c>
    </row>
    <row r="146" spans="1:11">
      <c r="A146" s="25">
        <f>IF('Raw Data'!A276="","",'Raw Data'!A276)</f>
        <v>212410138</v>
      </c>
      <c r="B146" s="26" t="str">
        <f>IF('Raw Data'!S276="","",'Raw Data'!S276)</f>
        <v>85194</v>
      </c>
      <c r="C146" s="27" t="str">
        <f>IFERROR(LEFT('Raw Data'!B276,FIND(" ",'Raw Data'!B276)-1)," ")</f>
        <v>Charles</v>
      </c>
      <c r="D146" s="27" t="str">
        <f>IFERROR(RIGHT('Raw Data'!B276,LEN('Raw Data'!B276)-FIND(" ",'Raw Data'!B276,1))," ")</f>
        <v>Selm</v>
      </c>
      <c r="E146" s="27" t="str">
        <f>IFERROR(RIGHT('Raw Data'!D276,LEN('Raw Data'!D276)-FIND(" ",'Raw Data'!D276,1))," ")</f>
        <v>General Maintenance</v>
      </c>
      <c r="F146" s="26" t="str">
        <f>IFERROR(LEFT('Raw Data'!I276,FIND(" ",'Raw Data'!I276)-1)," ")</f>
        <v>M22</v>
      </c>
      <c r="G146" s="26" t="str">
        <f>IFERROR(LEFT('Raw Data'!R276,FIND(" ",'Raw Data'!R276)-1)," ")</f>
        <v>1st</v>
      </c>
      <c r="H146" s="28">
        <f>IF('Raw Data'!O276="","",'Raw Data'!O276)</f>
        <v>41764</v>
      </c>
      <c r="I146" s="29">
        <f>IF('Raw Data'!V276="","",'Raw Data'!V276)</f>
        <v>41764</v>
      </c>
      <c r="J146" s="26" t="str">
        <f>IFERROR(LEFT('Raw Data'!M276,FIND("*",SUBSTITUTE('Raw Data'!M276," ","*",LEN('Raw Data'!M276)-LEN(SUBSTITUTE('Raw Data'!M276," ",""))))-1)," ")</f>
        <v>Herman Barlow</v>
      </c>
      <c r="K146" s="30" t="str">
        <f>IFERROR(LEFT('Raw Data'!T276,4)," ")</f>
        <v>2719</v>
      </c>
    </row>
    <row r="147" spans="1:11">
      <c r="A147" s="25">
        <f>IF('Raw Data'!A289="","",'Raw Data'!A289)</f>
        <v>212425330</v>
      </c>
      <c r="B147" s="26" t="str">
        <f>IF('Raw Data'!S289="","",'Raw Data'!S289)</f>
        <v>85649</v>
      </c>
      <c r="C147" s="27" t="str">
        <f>IFERROR(LEFT('Raw Data'!B289,FIND(" ",'Raw Data'!B289)-1)," ")</f>
        <v>George</v>
      </c>
      <c r="D147" s="27" t="str">
        <f>IFERROR(RIGHT('Raw Data'!B289,LEN('Raw Data'!B289)-FIND(" ",'Raw Data'!B289,1))," ")</f>
        <v>Schmeltzer</v>
      </c>
      <c r="E147" s="27" t="str">
        <f>IFERROR(RIGHT('Raw Data'!D289,LEN('Raw Data'!D289)-FIND(" ",'Raw Data'!D289,1))," ")</f>
        <v>General Maintenance</v>
      </c>
      <c r="F147" s="26" t="str">
        <f>IFERROR(LEFT('Raw Data'!I289,FIND(" ",'Raw Data'!I289)-1)," ")</f>
        <v>M22</v>
      </c>
      <c r="G147" s="26" t="str">
        <f>IFERROR(LEFT('Raw Data'!R289,FIND(" ",'Raw Data'!R289)-1)," ")</f>
        <v>1st</v>
      </c>
      <c r="H147" s="28">
        <f>IF('Raw Data'!O289="","",'Raw Data'!O289)</f>
        <v>41855</v>
      </c>
      <c r="I147" s="29">
        <f>IF('Raw Data'!V289="","",'Raw Data'!V289)</f>
        <v>41855</v>
      </c>
      <c r="J147" s="26" t="str">
        <f>IFERROR(LEFT('Raw Data'!M289,FIND("*",SUBSTITUTE('Raw Data'!M289," ","*",LEN('Raw Data'!M289)-LEN(SUBSTITUTE('Raw Data'!M289," ",""))))-1)," ")</f>
        <v>JASON HOUPE</v>
      </c>
      <c r="K147" s="30" t="str">
        <f>IFERROR(LEFT('Raw Data'!T289,4)," ")</f>
        <v>2720</v>
      </c>
    </row>
    <row r="148" spans="1:11">
      <c r="A148" s="25">
        <f>IF('Raw Data'!A286="","",'Raw Data'!A286)</f>
        <v>212424777</v>
      </c>
      <c r="B148" s="26" t="str">
        <f>IF('Raw Data'!S286="","",'Raw Data'!S286)</f>
        <v>85681</v>
      </c>
      <c r="C148" s="27" t="str">
        <f>IFERROR(LEFT('Raw Data'!B286,FIND(" ",'Raw Data'!B286)-1)," ")</f>
        <v>Joseph</v>
      </c>
      <c r="D148" s="27" t="str">
        <f>IFERROR(RIGHT('Raw Data'!B286,LEN('Raw Data'!B286)-FIND(" ",'Raw Data'!B286,1))," ")</f>
        <v>Schott</v>
      </c>
      <c r="E148" s="27" t="str">
        <f>IFERROR(RIGHT('Raw Data'!D286,LEN('Raw Data'!D286)-FIND(" ",'Raw Data'!D286,1))," ")</f>
        <v>General Maintenance</v>
      </c>
      <c r="F148" s="26" t="str">
        <f>IFERROR(LEFT('Raw Data'!I286,FIND(" ",'Raw Data'!I286)-1)," ")</f>
        <v>M22</v>
      </c>
      <c r="G148" s="26" t="str">
        <f>IFERROR(LEFT('Raw Data'!R286,FIND(" ",'Raw Data'!R286)-1)," ")</f>
        <v>1st</v>
      </c>
      <c r="H148" s="28">
        <f>IF('Raw Data'!O286="","",'Raw Data'!O286)</f>
        <v>41855</v>
      </c>
      <c r="I148" s="29">
        <f>IF('Raw Data'!V286="","",'Raw Data'!V286)</f>
        <v>41855</v>
      </c>
      <c r="J148" s="26" t="str">
        <f>IFERROR(LEFT('Raw Data'!M286,FIND("*",SUBSTITUTE('Raw Data'!M286," ","*",LEN('Raw Data'!M286)-LEN(SUBSTITUTE('Raw Data'!M286," ",""))))-1)," ")</f>
        <v>Matt Hargett</v>
      </c>
      <c r="K148" s="30" t="str">
        <f>IFERROR(LEFT('Raw Data'!T286,4)," ")</f>
        <v>2720</v>
      </c>
    </row>
    <row r="149" spans="1:11">
      <c r="A149" s="25">
        <f>IF('Raw Data'!A211="","",'Raw Data'!A211)</f>
        <v>210077684</v>
      </c>
      <c r="B149" s="26" t="str">
        <f>IF('Raw Data'!S211="","",'Raw Data'!S211)</f>
        <v>83021</v>
      </c>
      <c r="C149" s="27" t="str">
        <f>IFERROR(LEFT('Raw Data'!B211,FIND(" ",'Raw Data'!B211)-1)," ")</f>
        <v>John</v>
      </c>
      <c r="D149" s="27" t="str">
        <f>IFERROR(RIGHT('Raw Data'!B211,LEN('Raw Data'!B211)-FIND(" ",'Raw Data'!B211,1))," ")</f>
        <v>Holden</v>
      </c>
      <c r="E149" s="27" t="str">
        <f>IFERROR(RIGHT('Raw Data'!D211,LEN('Raw Data'!D211)-FIND(" ",'Raw Data'!D211,1))," ")</f>
        <v>General Maintenance</v>
      </c>
      <c r="F149" s="26" t="str">
        <f>IFERROR(LEFT('Raw Data'!I211,FIND(" ",'Raw Data'!I211)-1)," ")</f>
        <v>M22</v>
      </c>
      <c r="G149" s="26" t="str">
        <f>IFERROR(LEFT('Raw Data'!R211,FIND(" ",'Raw Data'!R211)-1)," ")</f>
        <v>1st</v>
      </c>
      <c r="H149" s="28">
        <f>IF('Raw Data'!O211="","",'Raw Data'!O211)</f>
        <v>40980</v>
      </c>
      <c r="I149" s="29">
        <f>IF('Raw Data'!V211="","",'Raw Data'!V211)</f>
        <v>41974</v>
      </c>
      <c r="J149" s="26" t="str">
        <f>IFERROR(LEFT('Raw Data'!M211,FIND("*",SUBSTITUTE('Raw Data'!M211," ","*",LEN('Raw Data'!M211)-LEN(SUBSTITUTE('Raw Data'!M211," ",""))))-1)," ")</f>
        <v>Tanner Meyers</v>
      </c>
      <c r="K149" s="30" t="str">
        <f>IFERROR(LEFT('Raw Data'!T211,4)," ")</f>
        <v>2720</v>
      </c>
    </row>
    <row r="150" spans="1:11">
      <c r="A150" s="25">
        <f>IF('Raw Data'!A248="","",'Raw Data'!A248)</f>
        <v>212330273</v>
      </c>
      <c r="B150" s="26" t="str">
        <f>IF('Raw Data'!S248="","",'Raw Data'!S248)</f>
        <v>84143</v>
      </c>
      <c r="C150" s="27" t="str">
        <f>IFERROR(LEFT('Raw Data'!B248,FIND(" ",'Raw Data'!B248)-1)," ")</f>
        <v>Robert</v>
      </c>
      <c r="D150" s="27" t="str">
        <f>IFERROR(RIGHT('Raw Data'!B248,LEN('Raw Data'!B248)-FIND(" ",'Raw Data'!B248,1))," ")</f>
        <v>Menkhaus</v>
      </c>
      <c r="E150" s="27" t="str">
        <f>IFERROR(RIGHT('Raw Data'!D248,LEN('Raw Data'!D248)-FIND(" ",'Raw Data'!D248,1))," ")</f>
        <v>General Maintenance</v>
      </c>
      <c r="F150" s="26" t="str">
        <f>IFERROR(LEFT('Raw Data'!I248,FIND(" ",'Raw Data'!I248)-1)," ")</f>
        <v>M22</v>
      </c>
      <c r="G150" s="26" t="str">
        <f>IFERROR(LEFT('Raw Data'!R248,FIND(" ",'Raw Data'!R248)-1)," ")</f>
        <v>1st</v>
      </c>
      <c r="H150" s="28">
        <f>IF('Raw Data'!O248="","",'Raw Data'!O248)</f>
        <v>41379</v>
      </c>
      <c r="I150" s="29">
        <f>IF('Raw Data'!V248="","",'Raw Data'!V248)</f>
        <v>42037</v>
      </c>
      <c r="J150" s="26" t="str">
        <f>IFERROR(LEFT('Raw Data'!M248,FIND("*",SUBSTITUTE('Raw Data'!M248," ","*",LEN('Raw Data'!M248)-LEN(SUBSTITUTE('Raw Data'!M248," ",""))))-1)," ")</f>
        <v>Matt Hargett</v>
      </c>
      <c r="K150" s="30" t="str">
        <f>IFERROR(LEFT('Raw Data'!T248,4)," ")</f>
        <v>2720</v>
      </c>
    </row>
    <row r="151" spans="1:11">
      <c r="A151" s="25">
        <f>IF('Raw Data'!A294="","",'Raw Data'!A294)</f>
        <v>212437220</v>
      </c>
      <c r="B151" s="26" t="str">
        <f>IF('Raw Data'!S294="","",'Raw Data'!S294)</f>
        <v>85916</v>
      </c>
      <c r="C151" s="27" t="str">
        <f>IFERROR(LEFT('Raw Data'!B294,FIND(" ",'Raw Data'!B294)-1)," ")</f>
        <v>Randal</v>
      </c>
      <c r="D151" s="27" t="str">
        <f>IFERROR(RIGHT('Raw Data'!B294,LEN('Raw Data'!B294)-FIND(" ",'Raw Data'!B294,1))," ")</f>
        <v>Huff</v>
      </c>
      <c r="E151" s="27" t="str">
        <f>IFERROR(RIGHT('Raw Data'!D294,LEN('Raw Data'!D294)-FIND(" ",'Raw Data'!D294,1))," ")</f>
        <v>General Maintenance</v>
      </c>
      <c r="F151" s="26" t="str">
        <f>IFERROR(LEFT('Raw Data'!I294,FIND(" ",'Raw Data'!I294)-1)," ")</f>
        <v>M22</v>
      </c>
      <c r="G151" s="26" t="str">
        <f>IFERROR(LEFT('Raw Data'!R294,FIND(" ",'Raw Data'!R294)-1)," ")</f>
        <v>1st</v>
      </c>
      <c r="H151" s="28">
        <f>IF('Raw Data'!O294="","",'Raw Data'!O294)</f>
        <v>41939</v>
      </c>
      <c r="I151" s="29">
        <f>IF('Raw Data'!V294="","",'Raw Data'!V294)</f>
        <v>42044</v>
      </c>
      <c r="J151" s="26" t="str">
        <f>IFERROR(LEFT('Raw Data'!M294,FIND("*",SUBSTITUTE('Raw Data'!M294," ","*",LEN('Raw Data'!M294)-LEN(SUBSTITUTE('Raw Data'!M294," ",""))))-1)," ")</f>
        <v>Matt Hargett</v>
      </c>
      <c r="K151" s="30" t="str">
        <f>IFERROR(LEFT('Raw Data'!T294,4)," ")</f>
        <v>2720</v>
      </c>
    </row>
    <row r="152" spans="1:11">
      <c r="A152" s="25">
        <f>IF('Raw Data'!A318="","",'Raw Data'!A318)</f>
        <v>212475824</v>
      </c>
      <c r="B152" s="26" t="str">
        <f>IF('Raw Data'!S318="","",'Raw Data'!S318)</f>
        <v>86724</v>
      </c>
      <c r="C152" s="27" t="str">
        <f>IFERROR(LEFT('Raw Data'!B318,FIND(" ",'Raw Data'!B318)-1)," ")</f>
        <v>Joseph</v>
      </c>
      <c r="D152" s="27" t="str">
        <f>IFERROR(RIGHT('Raw Data'!B318,LEN('Raw Data'!B318)-FIND(" ",'Raw Data'!B318,1))," ")</f>
        <v>Riesenbeck</v>
      </c>
      <c r="E152" s="27" t="str">
        <f>IFERROR(RIGHT('Raw Data'!D318,LEN('Raw Data'!D318)-FIND(" ",'Raw Data'!D318,1))," ")</f>
        <v>General Maintenance</v>
      </c>
      <c r="F152" s="26" t="str">
        <f>IFERROR(LEFT('Raw Data'!I318,FIND(" ",'Raw Data'!I318)-1)," ")</f>
        <v>M22</v>
      </c>
      <c r="G152" s="26" t="str">
        <f>IFERROR(LEFT('Raw Data'!R318,FIND(" ",'Raw Data'!R318)-1)," ")</f>
        <v>1st</v>
      </c>
      <c r="H152" s="28">
        <f>IF('Raw Data'!O318="","",'Raw Data'!O318)</f>
        <v>42233</v>
      </c>
      <c r="I152" s="29">
        <f>IF('Raw Data'!V318="","",'Raw Data'!V318)</f>
        <v>42233</v>
      </c>
      <c r="J152" s="26" t="str">
        <f>IFERROR(LEFT('Raw Data'!M318,FIND("*",SUBSTITUTE('Raw Data'!M318," ","*",LEN('Raw Data'!M318)-LEN(SUBSTITUTE('Raw Data'!M318," ",""))))-1)," ")</f>
        <v>Joshua Diehl</v>
      </c>
      <c r="K152" s="30" t="str">
        <f>IFERROR(LEFT('Raw Data'!T318,4)," ")</f>
        <v>9955</v>
      </c>
    </row>
    <row r="153" spans="1:11">
      <c r="A153" s="25">
        <f>IF('Raw Data'!A324="","",'Raw Data'!A324)</f>
        <v>212481637</v>
      </c>
      <c r="B153" s="26" t="str">
        <f>IF('Raw Data'!S324="","",'Raw Data'!S324)</f>
        <v>86920</v>
      </c>
      <c r="C153" s="27" t="str">
        <f>IFERROR(LEFT('Raw Data'!B324,FIND(" ",'Raw Data'!B324)-1)," ")</f>
        <v>Joseph</v>
      </c>
      <c r="D153" s="27" t="str">
        <f>IFERROR(RIGHT('Raw Data'!B324,LEN('Raw Data'!B324)-FIND(" ",'Raw Data'!B324,1))," ")</f>
        <v>Reis</v>
      </c>
      <c r="E153" s="27" t="str">
        <f>IFERROR(RIGHT('Raw Data'!D324,LEN('Raw Data'!D324)-FIND(" ",'Raw Data'!D324,1))," ")</f>
        <v>General Maintenance</v>
      </c>
      <c r="F153" s="26" t="str">
        <f>IFERROR(LEFT('Raw Data'!I324,FIND(" ",'Raw Data'!I324)-1)," ")</f>
        <v>M22</v>
      </c>
      <c r="G153" s="26" t="str">
        <f>IFERROR(LEFT('Raw Data'!R324,FIND(" ",'Raw Data'!R324)-1)," ")</f>
        <v>1st</v>
      </c>
      <c r="H153" s="28">
        <f>IF('Raw Data'!O324="","",'Raw Data'!O324)</f>
        <v>42275</v>
      </c>
      <c r="I153" s="29">
        <f>IF('Raw Data'!V324="","",'Raw Data'!V324)</f>
        <v>42275</v>
      </c>
      <c r="J153" s="26" t="str">
        <f>IFERROR(LEFT('Raw Data'!M324,FIND("*",SUBSTITUTE('Raw Data'!M324," ","*",LEN('Raw Data'!M324)-LEN(SUBSTITUTE('Raw Data'!M324," ",""))))-1)," ")</f>
        <v>Matt Hargett</v>
      </c>
      <c r="K153" s="30" t="str">
        <f>IFERROR(LEFT('Raw Data'!T324,4)," ")</f>
        <v>2720</v>
      </c>
    </row>
    <row r="154" spans="1:11">
      <c r="A154" s="25">
        <f>IF('Raw Data'!A363="","",'Raw Data'!A363)</f>
        <v>212612201</v>
      </c>
      <c r="B154" s="26" t="str">
        <f>IF('Raw Data'!S363="","",'Raw Data'!S363)</f>
        <v>87906</v>
      </c>
      <c r="C154" s="27" t="str">
        <f>IFERROR(LEFT('Raw Data'!B363,FIND(" ",'Raw Data'!B363)-1)," ")</f>
        <v>Danny</v>
      </c>
      <c r="D154" s="27" t="str">
        <f>IFERROR(RIGHT('Raw Data'!B363,LEN('Raw Data'!B363)-FIND(" ",'Raw Data'!B363,1))," ")</f>
        <v>Burchfield</v>
      </c>
      <c r="E154" s="27" t="str">
        <f>IFERROR(RIGHT('Raw Data'!D363,LEN('Raw Data'!D363)-FIND(" ",'Raw Data'!D363,1))," ")</f>
        <v>General Maintenance</v>
      </c>
      <c r="F154" s="26" t="str">
        <f>IFERROR(LEFT('Raw Data'!I363,FIND(" ",'Raw Data'!I363)-1)," ")</f>
        <v>M22</v>
      </c>
      <c r="G154" s="26" t="str">
        <f>IFERROR(LEFT('Raw Data'!R363,FIND(" ",'Raw Data'!R363)-1)," ")</f>
        <v>1st</v>
      </c>
      <c r="H154" s="28">
        <f>IF('Raw Data'!O363="","",'Raw Data'!O363)</f>
        <v>42821</v>
      </c>
      <c r="I154" s="29">
        <f>IF('Raw Data'!V363="","",'Raw Data'!V363)</f>
        <v>42821</v>
      </c>
      <c r="J154" s="26" t="str">
        <f>IFERROR(LEFT('Raw Data'!M363,FIND("*",SUBSTITUTE('Raw Data'!M363," ","*",LEN('Raw Data'!M363)-LEN(SUBSTITUTE('Raw Data'!M363," ",""))))-1)," ")</f>
        <v>James Perdue</v>
      </c>
      <c r="K154" s="30" t="str">
        <f>IFERROR(LEFT('Raw Data'!T363,4)," ")</f>
        <v>4471</v>
      </c>
    </row>
    <row r="155" spans="1:11">
      <c r="A155" s="25">
        <f>IF('Raw Data'!A364="","",'Raw Data'!A364)</f>
        <v>212612204</v>
      </c>
      <c r="B155" s="26" t="str">
        <f>IF('Raw Data'!S364="","",'Raw Data'!S364)</f>
        <v>87908</v>
      </c>
      <c r="C155" s="27" t="str">
        <f>IFERROR(LEFT('Raw Data'!B364,FIND(" ",'Raw Data'!B364)-1)," ")</f>
        <v>Stephen</v>
      </c>
      <c r="D155" s="27" t="str">
        <f>IFERROR(RIGHT('Raw Data'!B364,LEN('Raw Data'!B364)-FIND(" ",'Raw Data'!B364,1))," ")</f>
        <v>Gasaway</v>
      </c>
      <c r="E155" s="27" t="str">
        <f>IFERROR(RIGHT('Raw Data'!D364,LEN('Raw Data'!D364)-FIND(" ",'Raw Data'!D364,1))," ")</f>
        <v>General Maintenance</v>
      </c>
      <c r="F155" s="26" t="str">
        <f>IFERROR(LEFT('Raw Data'!I364,FIND(" ",'Raw Data'!I364)-1)," ")</f>
        <v>M22</v>
      </c>
      <c r="G155" s="26" t="str">
        <f>IFERROR(LEFT('Raw Data'!R364,FIND(" ",'Raw Data'!R364)-1)," ")</f>
        <v>1st</v>
      </c>
      <c r="H155" s="28">
        <f>IF('Raw Data'!O364="","",'Raw Data'!O364)</f>
        <v>42821</v>
      </c>
      <c r="I155" s="29">
        <f>IF('Raw Data'!V364="","",'Raw Data'!V364)</f>
        <v>42821</v>
      </c>
      <c r="J155" s="26" t="str">
        <f>IFERROR(LEFT('Raw Data'!M364,FIND("*",SUBSTITUTE('Raw Data'!M364," ","*",LEN('Raw Data'!M364)-LEN(SUBSTITUTE('Raw Data'!M364," ",""))))-1)," ")</f>
        <v>Matt Hargett</v>
      </c>
      <c r="K155" s="30" t="str">
        <f>IFERROR(LEFT('Raw Data'!T364,4)," ")</f>
        <v>2720</v>
      </c>
    </row>
    <row r="156" spans="1:11">
      <c r="A156" s="25">
        <f>IF('Raw Data'!A365="","",'Raw Data'!A365)</f>
        <v>212612241</v>
      </c>
      <c r="B156" s="26" t="str">
        <f>IF('Raw Data'!S365="","",'Raw Data'!S365)</f>
        <v>87907</v>
      </c>
      <c r="C156" s="27" t="str">
        <f>IFERROR(LEFT('Raw Data'!B365,FIND(" ",'Raw Data'!B365)-1)," ")</f>
        <v>Tony</v>
      </c>
      <c r="D156" s="27" t="str">
        <f>IFERROR(RIGHT('Raw Data'!B365,LEN('Raw Data'!B365)-FIND(" ",'Raw Data'!B365,1))," ")</f>
        <v>Rotundo</v>
      </c>
      <c r="E156" s="27" t="str">
        <f>IFERROR(RIGHT('Raw Data'!D365,LEN('Raw Data'!D365)-FIND(" ",'Raw Data'!D365,1))," ")</f>
        <v>General Maintenance</v>
      </c>
      <c r="F156" s="26" t="str">
        <f>IFERROR(LEFT('Raw Data'!I365,FIND(" ",'Raw Data'!I365)-1)," ")</f>
        <v>M22</v>
      </c>
      <c r="G156" s="26" t="str">
        <f>IFERROR(LEFT('Raw Data'!R365,FIND(" ",'Raw Data'!R365)-1)," ")</f>
        <v>1st</v>
      </c>
      <c r="H156" s="28">
        <f>IF('Raw Data'!O365="","",'Raw Data'!O365)</f>
        <v>42859</v>
      </c>
      <c r="I156" s="29">
        <f>IF('Raw Data'!V365="","",'Raw Data'!V365)</f>
        <v>42821</v>
      </c>
      <c r="J156" s="26" t="str">
        <f>IFERROR(LEFT('Raw Data'!M365,FIND("*",SUBSTITUTE('Raw Data'!M365," ","*",LEN('Raw Data'!M365)-LEN(SUBSTITUTE('Raw Data'!M365," ",""))))-1)," ")</f>
        <v>Matt Hargett</v>
      </c>
      <c r="K156" s="30" t="str">
        <f>IFERROR(LEFT('Raw Data'!T365,4)," ")</f>
        <v>2720</v>
      </c>
    </row>
    <row r="157" spans="1:11">
      <c r="A157" s="25">
        <f>IF('Raw Data'!A377="","",'Raw Data'!A377)</f>
        <v>212633593</v>
      </c>
      <c r="B157" s="26" t="str">
        <f>IF('Raw Data'!S377="","",'Raw Data'!S377)</f>
        <v>88232</v>
      </c>
      <c r="C157" s="27" t="str">
        <f>IFERROR(LEFT('Raw Data'!B377,FIND(" ",'Raw Data'!B377)-1)," ")</f>
        <v>John</v>
      </c>
      <c r="D157" s="27" t="str">
        <f>IFERROR(RIGHT('Raw Data'!B377,LEN('Raw Data'!B377)-FIND(" ",'Raw Data'!B377,1))," ")</f>
        <v>Stutz</v>
      </c>
      <c r="E157" s="27" t="str">
        <f>IFERROR(RIGHT('Raw Data'!D377,LEN('Raw Data'!D377)-FIND(" ",'Raw Data'!D377,1))," ")</f>
        <v>General Maintenance</v>
      </c>
      <c r="F157" s="26" t="str">
        <f>IFERROR(LEFT('Raw Data'!I377,FIND(" ",'Raw Data'!I377)-1)," ")</f>
        <v>M22</v>
      </c>
      <c r="G157" s="26" t="str">
        <f>IFERROR(LEFT('Raw Data'!R377,FIND(" ",'Raw Data'!R377)-1)," ")</f>
        <v>1st</v>
      </c>
      <c r="H157" s="28">
        <f>IF('Raw Data'!O377="","",'Raw Data'!O377)</f>
        <v>43030</v>
      </c>
      <c r="I157" s="29">
        <f>IF('Raw Data'!V377="","",'Raw Data'!V377)</f>
        <v>42898</v>
      </c>
      <c r="J157" s="26" t="str">
        <f>IFERROR(LEFT('Raw Data'!M377,FIND("*",SUBSTITUTE('Raw Data'!M377," ","*",LEN('Raw Data'!M377)-LEN(SUBSTITUTE('Raw Data'!M377," ",""))))-1)," ")</f>
        <v>Matt Hargett</v>
      </c>
      <c r="K157" s="30" t="str">
        <f>IFERROR(LEFT('Raw Data'!T377,4)," ")</f>
        <v>2906</v>
      </c>
    </row>
    <row r="158" spans="1:11">
      <c r="A158" s="25">
        <f>IF('Raw Data'!A395="","",'Raw Data'!A395)</f>
        <v>212688225</v>
      </c>
      <c r="B158" s="26" t="str">
        <f>IF('Raw Data'!S395="","",'Raw Data'!S395)</f>
        <v>88740</v>
      </c>
      <c r="C158" s="27" t="str">
        <f>IFERROR(LEFT('Raw Data'!B395,FIND(" ",'Raw Data'!B395)-1)," ")</f>
        <v>Donald</v>
      </c>
      <c r="D158" s="27" t="str">
        <f>IFERROR(RIGHT('Raw Data'!B395,LEN('Raw Data'!B395)-FIND(" ",'Raw Data'!B395,1))," ")</f>
        <v>Apsley</v>
      </c>
      <c r="E158" s="27" t="str">
        <f>IFERROR(RIGHT('Raw Data'!D395,LEN('Raw Data'!D395)-FIND(" ",'Raw Data'!D395,1))," ")</f>
        <v>General Maintenance</v>
      </c>
      <c r="F158" s="26" t="str">
        <f>IFERROR(LEFT('Raw Data'!I395,FIND(" ",'Raw Data'!I395)-1)," ")</f>
        <v>M22</v>
      </c>
      <c r="G158" s="26" t="str">
        <f>IFERROR(LEFT('Raw Data'!R395,FIND(" ",'Raw Data'!R395)-1)," ")</f>
        <v>1st</v>
      </c>
      <c r="H158" s="28">
        <f>IF('Raw Data'!O395="","",'Raw Data'!O395)</f>
        <v>43254</v>
      </c>
      <c r="I158" s="29">
        <f>IF('Raw Data'!V395="","",'Raw Data'!V395)</f>
        <v>43122</v>
      </c>
      <c r="J158" s="26" t="str">
        <f>IFERROR(LEFT('Raw Data'!M395,FIND("*",SUBSTITUTE('Raw Data'!M395," ","*",LEN('Raw Data'!M395)-LEN(SUBSTITUTE('Raw Data'!M395," ",""))))-1)," ")</f>
        <v>Matt Hargett</v>
      </c>
      <c r="K158" s="30" t="str">
        <f>IFERROR(LEFT('Raw Data'!T395,4)," ")</f>
        <v>2720</v>
      </c>
    </row>
    <row r="159" spans="1:11">
      <c r="A159" s="25">
        <f>IF('Raw Data'!A419="","",'Raw Data'!A419)</f>
        <v>212754661</v>
      </c>
      <c r="B159" s="26" t="str">
        <f>IF('Raw Data'!S419="","",'Raw Data'!S419)</f>
        <v>89968</v>
      </c>
      <c r="C159" s="27" t="str">
        <f>IFERROR(LEFT('Raw Data'!B419,FIND(" ",'Raw Data'!B419)-1)," ")</f>
        <v>JIMMY</v>
      </c>
      <c r="D159" s="27" t="str">
        <f>IFERROR(RIGHT('Raw Data'!B419,LEN('Raw Data'!B419)-FIND(" ",'Raw Data'!B419,1))," ")</f>
        <v>MARCUM</v>
      </c>
      <c r="E159" s="27" t="str">
        <f>IFERROR(RIGHT('Raw Data'!D419,LEN('Raw Data'!D419)-FIND(" ",'Raw Data'!D419,1))," ")</f>
        <v>General Maintenance</v>
      </c>
      <c r="F159" s="26" t="str">
        <f>IFERROR(LEFT('Raw Data'!I419,FIND(" ",'Raw Data'!I419)-1)," ")</f>
        <v>M22</v>
      </c>
      <c r="G159" s="26" t="str">
        <f>IFERROR(LEFT('Raw Data'!R419,FIND(" ",'Raw Data'!R419)-1)," ")</f>
        <v>1st</v>
      </c>
      <c r="H159" s="28">
        <f>IF('Raw Data'!O419="","",'Raw Data'!O419)</f>
        <v>43716</v>
      </c>
      <c r="I159" s="29">
        <f>IF('Raw Data'!V419="","",'Raw Data'!V419)</f>
        <v>43556</v>
      </c>
      <c r="J159" s="26" t="str">
        <f>IFERROR(LEFT('Raw Data'!M419,FIND("*",SUBSTITUTE('Raw Data'!M419," ","*",LEN('Raw Data'!M419)-LEN(SUBSTITUTE('Raw Data'!M419," ",""))))-1)," ")</f>
        <v>Tanner Meyers</v>
      </c>
      <c r="K159" s="30" t="str">
        <f>IFERROR(LEFT('Raw Data'!T419,4)," ")</f>
        <v>2720</v>
      </c>
    </row>
    <row r="160" spans="1:11">
      <c r="A160" s="25">
        <f>IF('Raw Data'!A435="","",'Raw Data'!A435)</f>
        <v>212783989</v>
      </c>
      <c r="B160" s="26" t="str">
        <f>IF('Raw Data'!S435="","",'Raw Data'!S435)</f>
        <v>90750</v>
      </c>
      <c r="C160" s="27" t="str">
        <f>IFERROR(LEFT('Raw Data'!B435,FIND(" ",'Raw Data'!B435)-1)," ")</f>
        <v>Mike</v>
      </c>
      <c r="D160" s="27" t="str">
        <f>IFERROR(RIGHT('Raw Data'!B435,LEN('Raw Data'!B435)-FIND(" ",'Raw Data'!B435,1))," ")</f>
        <v>Starkey</v>
      </c>
      <c r="E160" s="27" t="str">
        <f>IFERROR(RIGHT('Raw Data'!D435,LEN('Raw Data'!D435)-FIND(" ",'Raw Data'!D435,1))," ")</f>
        <v>General Maintenance</v>
      </c>
      <c r="F160" s="26" t="str">
        <f>IFERROR(LEFT('Raw Data'!I435,FIND(" ",'Raw Data'!I435)-1)," ")</f>
        <v>M22</v>
      </c>
      <c r="G160" s="26" t="str">
        <f>IFERROR(LEFT('Raw Data'!R435,FIND(" ",'Raw Data'!R435)-1)," ")</f>
        <v>1st</v>
      </c>
      <c r="H160" s="28">
        <f>IF('Raw Data'!O435="","",'Raw Data'!O435)</f>
        <v>43975</v>
      </c>
      <c r="I160" s="29">
        <f>IF('Raw Data'!V435="","",'Raw Data'!V435)</f>
        <v>44599</v>
      </c>
      <c r="J160" s="26" t="str">
        <f>IFERROR(LEFT('Raw Data'!M435,FIND("*",SUBSTITUTE('Raw Data'!M435," ","*",LEN('Raw Data'!M435)-LEN(SUBSTITUTE('Raw Data'!M435," ",""))))-1)," ")</f>
        <v>JASON HOUPE</v>
      </c>
      <c r="K160" s="30" t="str">
        <f>IFERROR(LEFT('Raw Data'!T435,4)," ")</f>
        <v>2720</v>
      </c>
    </row>
    <row r="161" spans="1:11">
      <c r="A161" s="25">
        <f>IF('Raw Data'!A444="","",'Raw Data'!A444)</f>
        <v>212788113</v>
      </c>
      <c r="B161" s="26" t="str">
        <f>IF('Raw Data'!S444="","",'Raw Data'!S444)</f>
        <v>90819</v>
      </c>
      <c r="C161" s="27" t="str">
        <f>IFERROR(LEFT('Raw Data'!B444,FIND(" ",'Raw Data'!B444)-1)," ")</f>
        <v>Richard</v>
      </c>
      <c r="D161" s="27" t="str">
        <f>IFERROR(RIGHT('Raw Data'!B444,LEN('Raw Data'!B444)-FIND(" ",'Raw Data'!B444,1))," ")</f>
        <v>Gasaway</v>
      </c>
      <c r="E161" s="27" t="str">
        <f>IFERROR(RIGHT('Raw Data'!D444,LEN('Raw Data'!D444)-FIND(" ",'Raw Data'!D444,1))," ")</f>
        <v>General Maintenance</v>
      </c>
      <c r="F161" s="26" t="str">
        <f>IFERROR(LEFT('Raw Data'!I444,FIND(" ",'Raw Data'!I444)-1)," ")</f>
        <v>M22</v>
      </c>
      <c r="G161" s="26" t="str">
        <f>IFERROR(LEFT('Raw Data'!R444,FIND(" ",'Raw Data'!R444)-1)," ")</f>
        <v>1st</v>
      </c>
      <c r="H161" s="28">
        <f>IF('Raw Data'!O444="","",'Raw Data'!O444)</f>
        <v>44066</v>
      </c>
      <c r="I161" s="29">
        <f>IF('Raw Data'!V444="","",'Raw Data'!V444)</f>
        <v>44648</v>
      </c>
      <c r="J161" s="26" t="str">
        <f>IFERROR(LEFT('Raw Data'!M444,FIND("*",SUBSTITUTE('Raw Data'!M444," ","*",LEN('Raw Data'!M444)-LEN(SUBSTITUTE('Raw Data'!M444," ",""))))-1)," ")</f>
        <v>KRISTOPHER BACK</v>
      </c>
      <c r="K161" s="30" t="str">
        <f>IFERROR(LEFT('Raw Data'!T444,4)," ")</f>
        <v>2930</v>
      </c>
    </row>
    <row r="162" spans="1:11">
      <c r="A162" s="25">
        <f>IF('Raw Data'!A479="","",'Raw Data'!A479)</f>
        <v>223096111</v>
      </c>
      <c r="B162" s="26" t="str">
        <f>IF('Raw Data'!S479="","",'Raw Data'!S479)</f>
        <v>93293</v>
      </c>
      <c r="C162" s="27" t="str">
        <f>IFERROR(LEFT('Raw Data'!B479,FIND(" ",'Raw Data'!B479)-1)," ")</f>
        <v>Maurice</v>
      </c>
      <c r="D162" s="27" t="str">
        <f>IFERROR(RIGHT('Raw Data'!B479,LEN('Raw Data'!B479)-FIND(" ",'Raw Data'!B479,1))," ")</f>
        <v>Bourassa</v>
      </c>
      <c r="E162" s="27" t="str">
        <f>IFERROR(RIGHT('Raw Data'!D479,LEN('Raw Data'!D479)-FIND(" ",'Raw Data'!D479,1))," ")</f>
        <v>General Maintenance</v>
      </c>
      <c r="F162" s="26" t="str">
        <f>IFERROR(LEFT('Raw Data'!I479,FIND(" ",'Raw Data'!I479)-1)," ")</f>
        <v>M22</v>
      </c>
      <c r="G162" s="26" t="str">
        <f>IFERROR(LEFT('Raw Data'!R479,FIND(" ",'Raw Data'!R479)-1)," ")</f>
        <v>1st</v>
      </c>
      <c r="H162" s="28">
        <f>IF('Raw Data'!O479="","",'Raw Data'!O479)</f>
        <v>44977</v>
      </c>
      <c r="I162" s="29">
        <f>IF('Raw Data'!V479="","",'Raw Data'!V479)</f>
        <v>44977</v>
      </c>
      <c r="J162" s="26" t="str">
        <f>IFERROR(LEFT('Raw Data'!M479,FIND("*",SUBSTITUTE('Raw Data'!M479," ","*",LEN('Raw Data'!M479)-LEN(SUBSTITUTE('Raw Data'!M479," ",""))))-1)," ")</f>
        <v>JASON HOUPE</v>
      </c>
      <c r="K162" s="30" t="str">
        <f>IFERROR(LEFT('Raw Data'!T479,4)," ")</f>
        <v>2720</v>
      </c>
    </row>
    <row r="163" spans="1:11">
      <c r="A163" s="25">
        <f>IF('Raw Data'!A478="","",'Raw Data'!A478)</f>
        <v>223096044</v>
      </c>
      <c r="B163" s="26" t="str">
        <f>IF('Raw Data'!S478="","",'Raw Data'!S478)</f>
        <v>93294</v>
      </c>
      <c r="C163" s="27" t="str">
        <f>IFERROR(LEFT('Raw Data'!B478,FIND(" ",'Raw Data'!B478)-1)," ")</f>
        <v>Donald</v>
      </c>
      <c r="D163" s="27" t="str">
        <f>IFERROR(RIGHT('Raw Data'!B478,LEN('Raw Data'!B478)-FIND(" ",'Raw Data'!B478,1))," ")</f>
        <v>Daniels</v>
      </c>
      <c r="E163" s="27" t="str">
        <f>IFERROR(RIGHT('Raw Data'!D478,LEN('Raw Data'!D478)-FIND(" ",'Raw Data'!D478,1))," ")</f>
        <v>General Maintenance</v>
      </c>
      <c r="F163" s="26" t="str">
        <f>IFERROR(LEFT('Raw Data'!I478,FIND(" ",'Raw Data'!I478)-1)," ")</f>
        <v>M22</v>
      </c>
      <c r="G163" s="26" t="str">
        <f>IFERROR(LEFT('Raw Data'!R478,FIND(" ",'Raw Data'!R478)-1)," ")</f>
        <v>1st</v>
      </c>
      <c r="H163" s="28">
        <f>IF('Raw Data'!O478="","",'Raw Data'!O478)</f>
        <v>44977</v>
      </c>
      <c r="I163" s="29">
        <f>IF('Raw Data'!V478="","",'Raw Data'!V478)</f>
        <v>44977</v>
      </c>
      <c r="J163" s="26" t="str">
        <f>IFERROR(LEFT('Raw Data'!M478,FIND("*",SUBSTITUTE('Raw Data'!M478," ","*",LEN('Raw Data'!M478)-LEN(SUBSTITUTE('Raw Data'!M478," ",""))))-1)," ")</f>
        <v>David Woodward</v>
      </c>
      <c r="K163" s="30" t="str">
        <f>IFERROR(LEFT('Raw Data'!T478,4)," ")</f>
        <v>9960</v>
      </c>
    </row>
    <row r="164" spans="1:11">
      <c r="A164" s="25">
        <f>IF('Raw Data'!A475="","",'Raw Data'!A475)</f>
        <v>223095628</v>
      </c>
      <c r="B164" s="26" t="str">
        <f>IF('Raw Data'!S475="","",'Raw Data'!S475)</f>
        <v>93295</v>
      </c>
      <c r="C164" s="27" t="str">
        <f>IFERROR(LEFT('Raw Data'!B475,FIND(" ",'Raw Data'!B475)-1)," ")</f>
        <v>KYLE</v>
      </c>
      <c r="D164" s="27" t="str">
        <f>IFERROR(RIGHT('Raw Data'!B475,LEN('Raw Data'!B475)-FIND(" ",'Raw Data'!B475,1))," ")</f>
        <v>JENNINGS</v>
      </c>
      <c r="E164" s="27" t="str">
        <f>IFERROR(RIGHT('Raw Data'!D475,LEN('Raw Data'!D475)-FIND(" ",'Raw Data'!D475,1))," ")</f>
        <v>General Maintenance</v>
      </c>
      <c r="F164" s="26" t="str">
        <f>IFERROR(LEFT('Raw Data'!I475,FIND(" ",'Raw Data'!I475)-1)," ")</f>
        <v>M22</v>
      </c>
      <c r="G164" s="26" t="str">
        <f>IFERROR(LEFT('Raw Data'!R475,FIND(" ",'Raw Data'!R475)-1)," ")</f>
        <v>1st</v>
      </c>
      <c r="H164" s="28">
        <f>IF('Raw Data'!O475="","",'Raw Data'!O475)</f>
        <v>44977</v>
      </c>
      <c r="I164" s="29">
        <f>IF('Raw Data'!V475="","",'Raw Data'!V475)</f>
        <v>44977</v>
      </c>
      <c r="J164" s="26" t="str">
        <f>IFERROR(LEFT('Raw Data'!M475,FIND("*",SUBSTITUTE('Raw Data'!M475," ","*",LEN('Raw Data'!M475)-LEN(SUBSTITUTE('Raw Data'!M475," ",""))))-1)," ")</f>
        <v>KRISTOPHER BACK</v>
      </c>
      <c r="K164" s="30" t="str">
        <f>IFERROR(LEFT('Raw Data'!T475,4)," ")</f>
        <v>2930</v>
      </c>
    </row>
    <row r="165" spans="1:11">
      <c r="A165" s="25">
        <f>IF('Raw Data'!A477="","",'Raw Data'!A477)</f>
        <v>223095855</v>
      </c>
      <c r="B165" s="26" t="str">
        <f>IF('Raw Data'!S477="","",'Raw Data'!S477)</f>
        <v>93296</v>
      </c>
      <c r="C165" s="27" t="str">
        <f>IFERROR(LEFT('Raw Data'!B477,FIND(" ",'Raw Data'!B477)-1)," ")</f>
        <v>Larry</v>
      </c>
      <c r="D165" s="27" t="str">
        <f>IFERROR(RIGHT('Raw Data'!B477,LEN('Raw Data'!B477)-FIND(" ",'Raw Data'!B477,1))," ")</f>
        <v>King</v>
      </c>
      <c r="E165" s="27" t="str">
        <f>IFERROR(RIGHT('Raw Data'!D477,LEN('Raw Data'!D477)-FIND(" ",'Raw Data'!D477,1))," ")</f>
        <v>General Maintenance</v>
      </c>
      <c r="F165" s="26" t="str">
        <f>IFERROR(LEFT('Raw Data'!I477,FIND(" ",'Raw Data'!I477)-1)," ")</f>
        <v>M22</v>
      </c>
      <c r="G165" s="26" t="str">
        <f>IFERROR(LEFT('Raw Data'!R477,FIND(" ",'Raw Data'!R477)-1)," ")</f>
        <v>1st</v>
      </c>
      <c r="H165" s="28">
        <f>IF('Raw Data'!O477="","",'Raw Data'!O477)</f>
        <v>44977</v>
      </c>
      <c r="I165" s="29">
        <f>IF('Raw Data'!V477="","",'Raw Data'!V477)</f>
        <v>44977</v>
      </c>
      <c r="J165" s="26" t="str">
        <f>IFERROR(LEFT('Raw Data'!M477,FIND("*",SUBSTITUTE('Raw Data'!M477," ","*",LEN('Raw Data'!M477)-LEN(SUBSTITUTE('Raw Data'!M477," ",""))))-1)," ")</f>
        <v>Tanner Meyers</v>
      </c>
      <c r="K165" s="30" t="str">
        <f>IFERROR(LEFT('Raw Data'!T477,4)," ")</f>
        <v>2720</v>
      </c>
    </row>
    <row r="166" spans="1:11">
      <c r="A166" s="25">
        <f>IF('Raw Data'!A480="","",'Raw Data'!A480)</f>
        <v>223096358</v>
      </c>
      <c r="B166" s="26" t="str">
        <f>IF('Raw Data'!S480="","",'Raw Data'!S480)</f>
        <v>93298</v>
      </c>
      <c r="C166" s="27" t="str">
        <f>IFERROR(LEFT('Raw Data'!B480,FIND(" ",'Raw Data'!B480)-1)," ")</f>
        <v>WILLIAM</v>
      </c>
      <c r="D166" s="27" t="str">
        <f>IFERROR(RIGHT('Raw Data'!B480,LEN('Raw Data'!B480)-FIND(" ",'Raw Data'!B480,1))," ")</f>
        <v>PETERSON</v>
      </c>
      <c r="E166" s="27" t="str">
        <f>IFERROR(RIGHT('Raw Data'!D480,LEN('Raw Data'!D480)-FIND(" ",'Raw Data'!D480,1))," ")</f>
        <v>General Maintenance</v>
      </c>
      <c r="F166" s="26" t="str">
        <f>IFERROR(LEFT('Raw Data'!I480,FIND(" ",'Raw Data'!I480)-1)," ")</f>
        <v>M22</v>
      </c>
      <c r="G166" s="26" t="str">
        <f>IFERROR(LEFT('Raw Data'!R480,FIND(" ",'Raw Data'!R480)-1)," ")</f>
        <v>1st</v>
      </c>
      <c r="H166" s="28">
        <f>IF('Raw Data'!O480="","",'Raw Data'!O480)</f>
        <v>44977</v>
      </c>
      <c r="I166" s="29">
        <f>IF('Raw Data'!V480="","",'Raw Data'!V480)</f>
        <v>44977</v>
      </c>
      <c r="J166" s="26" t="str">
        <f>IFERROR(LEFT('Raw Data'!M480,FIND("*",SUBSTITUTE('Raw Data'!M480," ","*",LEN('Raw Data'!M480)-LEN(SUBSTITUTE('Raw Data'!M480," ",""))))-1)," ")</f>
        <v>Matt Hargett</v>
      </c>
      <c r="K166" s="30" t="str">
        <f>IFERROR(LEFT('Raw Data'!T480,4)," ")</f>
        <v>2720</v>
      </c>
    </row>
    <row r="167" spans="1:11">
      <c r="A167" s="25">
        <f>IF('Raw Data'!A476="","",'Raw Data'!A476)</f>
        <v>223095798</v>
      </c>
      <c r="B167" s="26" t="str">
        <f>IF('Raw Data'!S476="","",'Raw Data'!S476)</f>
        <v>93297</v>
      </c>
      <c r="C167" s="27" t="str">
        <f>IFERROR(LEFT('Raw Data'!B476,FIND(" ",'Raw Data'!B476)-1)," ")</f>
        <v>MICHAEL</v>
      </c>
      <c r="D167" s="27" t="str">
        <f>IFERROR(RIGHT('Raw Data'!B476,LEN('Raw Data'!B476)-FIND(" ",'Raw Data'!B476,1))," ")</f>
        <v>ROLFSEN</v>
      </c>
      <c r="E167" s="27" t="str">
        <f>IFERROR(RIGHT('Raw Data'!D476,LEN('Raw Data'!D476)-FIND(" ",'Raw Data'!D476,1))," ")</f>
        <v>General Maintenance</v>
      </c>
      <c r="F167" s="26" t="str">
        <f>IFERROR(LEFT('Raw Data'!I476,FIND(" ",'Raw Data'!I476)-1)," ")</f>
        <v>M22</v>
      </c>
      <c r="G167" s="26" t="str">
        <f>IFERROR(LEFT('Raw Data'!R476,FIND(" ",'Raw Data'!R476)-1)," ")</f>
        <v>1st</v>
      </c>
      <c r="H167" s="28">
        <f>IF('Raw Data'!O476="","",'Raw Data'!O476)</f>
        <v>44977</v>
      </c>
      <c r="I167" s="29">
        <f>IF('Raw Data'!V476="","",'Raw Data'!V476)</f>
        <v>44977</v>
      </c>
      <c r="J167" s="26" t="str">
        <f>IFERROR(LEFT('Raw Data'!M476,FIND("*",SUBSTITUTE('Raw Data'!M476," ","*",LEN('Raw Data'!M476)-LEN(SUBSTITUTE('Raw Data'!M476," ",""))))-1)," ")</f>
        <v>JASON HOUPE</v>
      </c>
      <c r="K167" s="30" t="str">
        <f>IFERROR(LEFT('Raw Data'!T476,4)," ")</f>
        <v>2720</v>
      </c>
    </row>
    <row r="168" spans="1:11">
      <c r="A168" s="25">
        <f>IF('Raw Data'!A474="","",'Raw Data'!A474)</f>
        <v>223095625</v>
      </c>
      <c r="B168" s="26" t="str">
        <f>IF('Raw Data'!S474="","",'Raw Data'!S474)</f>
        <v>93299</v>
      </c>
      <c r="C168" s="27" t="str">
        <f>IFERROR(LEFT('Raw Data'!B474,FIND(" ",'Raw Data'!B474)-1)," ")</f>
        <v>Daniel</v>
      </c>
      <c r="D168" s="27" t="str">
        <f>IFERROR(RIGHT('Raw Data'!B474,LEN('Raw Data'!B474)-FIND(" ",'Raw Data'!B474,1))," ")</f>
        <v>Scruggs</v>
      </c>
      <c r="E168" s="27" t="str">
        <f>IFERROR(RIGHT('Raw Data'!D474,LEN('Raw Data'!D474)-FIND(" ",'Raw Data'!D474,1))," ")</f>
        <v>General Maintenance</v>
      </c>
      <c r="F168" s="26" t="str">
        <f>IFERROR(LEFT('Raw Data'!I474,FIND(" ",'Raw Data'!I474)-1)," ")</f>
        <v>M22</v>
      </c>
      <c r="G168" s="26" t="str">
        <f>IFERROR(LEFT('Raw Data'!R474,FIND(" ",'Raw Data'!R474)-1)," ")</f>
        <v>1st</v>
      </c>
      <c r="H168" s="28">
        <f>IF('Raw Data'!O474="","",'Raw Data'!O474)</f>
        <v>44977</v>
      </c>
      <c r="I168" s="29">
        <f>IF('Raw Data'!V474="","",'Raw Data'!V474)</f>
        <v>44977</v>
      </c>
      <c r="J168" s="26" t="str">
        <f>IFERROR(LEFT('Raw Data'!M474,FIND("*",SUBSTITUTE('Raw Data'!M474," ","*",LEN('Raw Data'!M474)-LEN(SUBSTITUTE('Raw Data'!M474," ",""))))-1)," ")</f>
        <v>KRISTOPHER BACK</v>
      </c>
      <c r="K168" s="30" t="str">
        <f>IFERROR(LEFT('Raw Data'!T474,4)," ")</f>
        <v>2930</v>
      </c>
    </row>
    <row r="169" spans="1:11">
      <c r="A169" s="25">
        <f>IF('Raw Data'!A420="","",'Raw Data'!A420)</f>
        <v>212760200</v>
      </c>
      <c r="B169" s="26" t="str">
        <f>IF('Raw Data'!S420="","",'Raw Data'!S420)</f>
        <v>90117</v>
      </c>
      <c r="C169" s="27" t="str">
        <f>IFERROR(LEFT('Raw Data'!B420,FIND(" ",'Raw Data'!B420)-1)," ")</f>
        <v>Joe</v>
      </c>
      <c r="D169" s="27" t="str">
        <f>IFERROR(RIGHT('Raw Data'!B420,LEN('Raw Data'!B420)-FIND(" ",'Raw Data'!B420,1))," ")</f>
        <v>Gall</v>
      </c>
      <c r="E169" s="27" t="str">
        <f>IFERROR(RIGHT('Raw Data'!D420,LEN('Raw Data'!D420)-FIND(" ",'Raw Data'!D420,1))," ")</f>
        <v>General Maintenance</v>
      </c>
      <c r="F169" s="26" t="str">
        <f>IFERROR(LEFT('Raw Data'!I420,FIND(" ",'Raw Data'!I420)-1)," ")</f>
        <v>M22</v>
      </c>
      <c r="G169" s="26" t="str">
        <f>IFERROR(LEFT('Raw Data'!R420,FIND(" ",'Raw Data'!R420)-1)," ")</f>
        <v>1st</v>
      </c>
      <c r="H169" s="28">
        <f>IF('Raw Data'!O420="","",'Raw Data'!O420)</f>
        <v>43591</v>
      </c>
      <c r="I169" s="29">
        <f>IF('Raw Data'!V420="","",'Raw Data'!V420)</f>
        <v>45005</v>
      </c>
      <c r="J169" s="26" t="str">
        <f>IFERROR(LEFT('Raw Data'!M420,FIND("*",SUBSTITUTE('Raw Data'!M420," ","*",LEN('Raw Data'!M420)-LEN(SUBSTITUTE('Raw Data'!M420," ",""))))-1)," ")</f>
        <v>Matt Hargett</v>
      </c>
      <c r="K169" s="30" t="str">
        <f>IFERROR(LEFT('Raw Data'!T420,4)," ")</f>
        <v>2720</v>
      </c>
    </row>
    <row r="170" spans="1:11">
      <c r="A170" s="25">
        <f>IF('Raw Data'!A498="","",'Raw Data'!A498)</f>
        <v>223104936</v>
      </c>
      <c r="B170" s="26" t="str">
        <f>IF('Raw Data'!S498="","",'Raw Data'!S498)</f>
        <v>93588</v>
      </c>
      <c r="C170" s="27" t="str">
        <f>IFERROR(LEFT('Raw Data'!B498,FIND(" ",'Raw Data'!B498)-1)," ")</f>
        <v>Ricky</v>
      </c>
      <c r="D170" s="27" t="str">
        <f>IFERROR(RIGHT('Raw Data'!B498,LEN('Raw Data'!B498)-FIND(" ",'Raw Data'!B498,1))," ")</f>
        <v>Iles</v>
      </c>
      <c r="E170" s="27" t="str">
        <f>IFERROR(RIGHT('Raw Data'!D498,LEN('Raw Data'!D498)-FIND(" ",'Raw Data'!D498,1))," ")</f>
        <v>General Maintenance</v>
      </c>
      <c r="F170" s="26" t="str">
        <f>IFERROR(LEFT('Raw Data'!I498,FIND(" ",'Raw Data'!I498)-1)," ")</f>
        <v>M22</v>
      </c>
      <c r="G170" s="26" t="str">
        <f>IFERROR(LEFT('Raw Data'!R498,FIND(" ",'Raw Data'!R498)-1)," ")</f>
        <v>1st</v>
      </c>
      <c r="H170" s="28">
        <f>IF('Raw Data'!O498="","",'Raw Data'!O498)</f>
        <v>45061</v>
      </c>
      <c r="I170" s="29">
        <f>IF('Raw Data'!V498="","",'Raw Data'!V498)</f>
        <v>45061</v>
      </c>
      <c r="J170" s="26" t="str">
        <f>IFERROR(LEFT('Raw Data'!M498,FIND("*",SUBSTITUTE('Raw Data'!M498," ","*",LEN('Raw Data'!M498)-LEN(SUBSTITUTE('Raw Data'!M498," ",""))))-1)," ")</f>
        <v>Joshua Diehl</v>
      </c>
      <c r="K170" s="30" t="str">
        <f>IFERROR(LEFT('Raw Data'!T498,4)," ")</f>
        <v>9955</v>
      </c>
    </row>
    <row r="171" spans="1:11">
      <c r="A171" s="25">
        <f>IF('Raw Data'!A500="","",'Raw Data'!A500)</f>
        <v>223105785</v>
      </c>
      <c r="B171" s="26" t="str">
        <f>IF('Raw Data'!S500="","",'Raw Data'!S500)</f>
        <v>93590</v>
      </c>
      <c r="C171" s="27" t="str">
        <f>IFERROR(LEFT('Raw Data'!B500,FIND(" ",'Raw Data'!B500)-1)," ")</f>
        <v>Darren</v>
      </c>
      <c r="D171" s="27" t="str">
        <f>IFERROR(RIGHT('Raw Data'!B500,LEN('Raw Data'!B500)-FIND(" ",'Raw Data'!B500,1))," ")</f>
        <v>Lohrey</v>
      </c>
      <c r="E171" s="27" t="str">
        <f>IFERROR(RIGHT('Raw Data'!D500,LEN('Raw Data'!D500)-FIND(" ",'Raw Data'!D500,1))," ")</f>
        <v>General Maintenance</v>
      </c>
      <c r="F171" s="26" t="str">
        <f>IFERROR(LEFT('Raw Data'!I500,FIND(" ",'Raw Data'!I500)-1)," ")</f>
        <v>M22</v>
      </c>
      <c r="G171" s="26" t="str">
        <f>IFERROR(LEFT('Raw Data'!R500,FIND(" ",'Raw Data'!R500)-1)," ")</f>
        <v>1st</v>
      </c>
      <c r="H171" s="28">
        <f>IF('Raw Data'!O500="","",'Raw Data'!O500)</f>
        <v>45061</v>
      </c>
      <c r="I171" s="29">
        <f>IF('Raw Data'!V500="","",'Raw Data'!V500)</f>
        <v>45061</v>
      </c>
      <c r="J171" s="26" t="str">
        <f>IFERROR(LEFT('Raw Data'!M500,FIND("*",SUBSTITUTE('Raw Data'!M500," ","*",LEN('Raw Data'!M500)-LEN(SUBSTITUTE('Raw Data'!M500," ",""))))-1)," ")</f>
        <v>James Perdue</v>
      </c>
      <c r="K171" s="30" t="str">
        <f>IFERROR(LEFT('Raw Data'!T500,4)," ")</f>
        <v>4471</v>
      </c>
    </row>
    <row r="172" spans="1:11">
      <c r="A172" s="25">
        <f>IF('Raw Data'!A149="","",'Raw Data'!A149)</f>
        <v>210070167</v>
      </c>
      <c r="B172" s="26" t="str">
        <f>IF('Raw Data'!S149="","",'Raw Data'!S149)</f>
        <v>81567</v>
      </c>
      <c r="C172" s="27" t="str">
        <f>IFERROR(LEFT('Raw Data'!B149,FIND(" ",'Raw Data'!B149)-1)," ")</f>
        <v>Ted</v>
      </c>
      <c r="D172" s="27" t="str">
        <f>IFERROR(RIGHT('Raw Data'!B149,LEN('Raw Data'!B149)-FIND(" ",'Raw Data'!B149,1))," ")</f>
        <v>Robinson</v>
      </c>
      <c r="E172" s="27" t="str">
        <f>IFERROR(RIGHT('Raw Data'!D149,LEN('Raw Data'!D149)-FIND(" ",'Raw Data'!D149,1))," ")</f>
        <v>HVAC/R Technician</v>
      </c>
      <c r="F172" s="26" t="str">
        <f>IFERROR(LEFT('Raw Data'!I149,FIND(" ",'Raw Data'!I149)-1)," ")</f>
        <v>M23</v>
      </c>
      <c r="G172" s="26" t="str">
        <f>IFERROR(LEFT('Raw Data'!R149,FIND(" ",'Raw Data'!R149)-1)," ")</f>
        <v>1st</v>
      </c>
      <c r="H172" s="28">
        <f>IF('Raw Data'!O149="","",'Raw Data'!O149)</f>
        <v>40630</v>
      </c>
      <c r="I172" s="29">
        <f>IF('Raw Data'!V149="","",'Raw Data'!V149)</f>
        <v>40994</v>
      </c>
      <c r="J172" s="26" t="str">
        <f>IFERROR(LEFT('Raw Data'!M149,FIND("*",SUBSTITUTE('Raw Data'!M149," ","*",LEN('Raw Data'!M149)-LEN(SUBSTITUTE('Raw Data'!M149," ",""))))-1)," ")</f>
        <v>Randy Tucker</v>
      </c>
      <c r="K172" s="30" t="str">
        <f>IFERROR(LEFT('Raw Data'!T149,4)," ")</f>
        <v>2927</v>
      </c>
    </row>
    <row r="173" spans="1:11">
      <c r="A173" s="25">
        <f>IF('Raw Data'!A215="","",'Raw Data'!A215)</f>
        <v>210078174</v>
      </c>
      <c r="B173" s="26" t="str">
        <f>IF('Raw Data'!S215="","",'Raw Data'!S215)</f>
        <v>83108</v>
      </c>
      <c r="C173" s="27" t="str">
        <f>IFERROR(LEFT('Raw Data'!B215,FIND(" ",'Raw Data'!B215)-1)," ")</f>
        <v>Glen</v>
      </c>
      <c r="D173" s="27" t="str">
        <f>IFERROR(RIGHT('Raw Data'!B215,LEN('Raw Data'!B215)-FIND(" ",'Raw Data'!B215,1))," ")</f>
        <v>Carpenter</v>
      </c>
      <c r="E173" s="27" t="str">
        <f>IFERROR(RIGHT('Raw Data'!D215,LEN('Raw Data'!D215)-FIND(" ",'Raw Data'!D215,1))," ")</f>
        <v>HVAC/R Technician</v>
      </c>
      <c r="F173" s="26" t="str">
        <f>IFERROR(LEFT('Raw Data'!I215,FIND(" ",'Raw Data'!I215)-1)," ")</f>
        <v>M23</v>
      </c>
      <c r="G173" s="26" t="str">
        <f>IFERROR(LEFT('Raw Data'!R215,FIND(" ",'Raw Data'!R215)-1)," ")</f>
        <v>1st</v>
      </c>
      <c r="H173" s="28">
        <f>IF('Raw Data'!O215="","",'Raw Data'!O215)</f>
        <v>41001</v>
      </c>
      <c r="I173" s="29">
        <f>IF('Raw Data'!V215="","",'Raw Data'!V215)</f>
        <v>41001</v>
      </c>
      <c r="J173" s="26" t="str">
        <f>IFERROR(LEFT('Raw Data'!M215,FIND("*",SUBSTITUTE('Raw Data'!M215," ","*",LEN('Raw Data'!M215)-LEN(SUBSTITUTE('Raw Data'!M215," ",""))))-1)," ")</f>
        <v>Randy Tucker</v>
      </c>
      <c r="K173" s="30" t="str">
        <f>IFERROR(LEFT('Raw Data'!T215,4)," ")</f>
        <v>2927</v>
      </c>
    </row>
    <row r="174" spans="1:11">
      <c r="A174" s="25">
        <f>IF('Raw Data'!A217="","",'Raw Data'!A217)</f>
        <v>210078178</v>
      </c>
      <c r="B174" s="26" t="str">
        <f>IF('Raw Data'!S217="","",'Raw Data'!S217)</f>
        <v>83112</v>
      </c>
      <c r="C174" s="27" t="str">
        <f>IFERROR(LEFT('Raw Data'!B217,FIND(" ",'Raw Data'!B217)-1)," ")</f>
        <v>Jim</v>
      </c>
      <c r="D174" s="27" t="str">
        <f>IFERROR(RIGHT('Raw Data'!B217,LEN('Raw Data'!B217)-FIND(" ",'Raw Data'!B217,1))," ")</f>
        <v>Collier</v>
      </c>
      <c r="E174" s="27" t="str">
        <f>IFERROR(RIGHT('Raw Data'!D217,LEN('Raw Data'!D217)-FIND(" ",'Raw Data'!D217,1))," ")</f>
        <v>HVAC/R Technician</v>
      </c>
      <c r="F174" s="26" t="str">
        <f>IFERROR(LEFT('Raw Data'!I217,FIND(" ",'Raw Data'!I217)-1)," ")</f>
        <v>M23</v>
      </c>
      <c r="G174" s="26" t="str">
        <f>IFERROR(LEFT('Raw Data'!R217,FIND(" ",'Raw Data'!R217)-1)," ")</f>
        <v>1st</v>
      </c>
      <c r="H174" s="28">
        <f>IF('Raw Data'!O217="","",'Raw Data'!O217)</f>
        <v>39623</v>
      </c>
      <c r="I174" s="29">
        <f>IF('Raw Data'!V217="","",'Raw Data'!V217)</f>
        <v>41001</v>
      </c>
      <c r="J174" s="26" t="str">
        <f>IFERROR(LEFT('Raw Data'!M217,FIND("*",SUBSTITUTE('Raw Data'!M217," ","*",LEN('Raw Data'!M217)-LEN(SUBSTITUTE('Raw Data'!M217," ",""))))-1)," ")</f>
        <v>Randy Tucker</v>
      </c>
      <c r="K174" s="30" t="str">
        <f>IFERROR(LEFT('Raw Data'!T217,4)," ")</f>
        <v>2927</v>
      </c>
    </row>
    <row r="175" spans="1:11">
      <c r="A175" s="25">
        <f>IF('Raw Data'!A216="","",'Raw Data'!A216)</f>
        <v>210078175</v>
      </c>
      <c r="B175" s="26" t="str">
        <f>IF('Raw Data'!S216="","",'Raw Data'!S216)</f>
        <v>83110</v>
      </c>
      <c r="C175" s="27" t="str">
        <f>IFERROR(LEFT('Raw Data'!B216,FIND(" ",'Raw Data'!B216)-1)," ")</f>
        <v>Greg</v>
      </c>
      <c r="D175" s="27" t="str">
        <f>IFERROR(RIGHT('Raw Data'!B216,LEN('Raw Data'!B216)-FIND(" ",'Raw Data'!B216,1))," ")</f>
        <v>Oehler</v>
      </c>
      <c r="E175" s="27" t="str">
        <f>IFERROR(RIGHT('Raw Data'!D216,LEN('Raw Data'!D216)-FIND(" ",'Raw Data'!D216,1))," ")</f>
        <v>HVAC/R Technician</v>
      </c>
      <c r="F175" s="26" t="str">
        <f>IFERROR(LEFT('Raw Data'!I216,FIND(" ",'Raw Data'!I216)-1)," ")</f>
        <v>M23</v>
      </c>
      <c r="G175" s="26" t="str">
        <f>IFERROR(LEFT('Raw Data'!R216,FIND(" ",'Raw Data'!R216)-1)," ")</f>
        <v>1st</v>
      </c>
      <c r="H175" s="28">
        <f>IF('Raw Data'!O216="","",'Raw Data'!O216)</f>
        <v>41001</v>
      </c>
      <c r="I175" s="29">
        <f>IF('Raw Data'!V216="","",'Raw Data'!V216)</f>
        <v>41001</v>
      </c>
      <c r="J175" s="26" t="str">
        <f>IFERROR(LEFT('Raw Data'!M216,FIND("*",SUBSTITUTE('Raw Data'!M216," ","*",LEN('Raw Data'!M216)-LEN(SUBSTITUTE('Raw Data'!M216," ",""))))-1)," ")</f>
        <v>Randy Tucker</v>
      </c>
      <c r="K175" s="30" t="str">
        <f>IFERROR(LEFT('Raw Data'!T216,4)," ")</f>
        <v>2927</v>
      </c>
    </row>
    <row r="176" spans="1:11">
      <c r="A176" s="25">
        <f>IF('Raw Data'!A219="","",'Raw Data'!A219)</f>
        <v>210078180</v>
      </c>
      <c r="B176" s="26" t="str">
        <f>IF('Raw Data'!S219="","",'Raw Data'!S219)</f>
        <v>83115</v>
      </c>
      <c r="C176" s="27" t="str">
        <f>IFERROR(LEFT('Raw Data'!B219,FIND(" ",'Raw Data'!B219)-1)," ")</f>
        <v>Dale</v>
      </c>
      <c r="D176" s="27" t="str">
        <f>IFERROR(RIGHT('Raw Data'!B219,LEN('Raw Data'!B219)-FIND(" ",'Raw Data'!B219,1))," ")</f>
        <v>Poloha</v>
      </c>
      <c r="E176" s="27" t="str">
        <f>IFERROR(RIGHT('Raw Data'!D219,LEN('Raw Data'!D219)-FIND(" ",'Raw Data'!D219,1))," ")</f>
        <v>HVAC/R Technician</v>
      </c>
      <c r="F176" s="26" t="str">
        <f>IFERROR(LEFT('Raw Data'!I219,FIND(" ",'Raw Data'!I219)-1)," ")</f>
        <v>M23</v>
      </c>
      <c r="G176" s="26" t="str">
        <f>IFERROR(LEFT('Raw Data'!R219,FIND(" ",'Raw Data'!R219)-1)," ")</f>
        <v>1st</v>
      </c>
      <c r="H176" s="28">
        <f>IF('Raw Data'!O219="","",'Raw Data'!O219)</f>
        <v>41001</v>
      </c>
      <c r="I176" s="29">
        <f>IF('Raw Data'!V219="","",'Raw Data'!V219)</f>
        <v>41001</v>
      </c>
      <c r="J176" s="26" t="str">
        <f>IFERROR(LEFT('Raw Data'!M219,FIND("*",SUBSTITUTE('Raw Data'!M219," ","*",LEN('Raw Data'!M219)-LEN(SUBSTITUTE('Raw Data'!M219," ",""))))-1)," ")</f>
        <v>Randy Tucker</v>
      </c>
      <c r="K176" s="30" t="str">
        <f>IFERROR(LEFT('Raw Data'!T219,4)," ")</f>
        <v>2927</v>
      </c>
    </row>
    <row r="177" spans="1:11">
      <c r="A177" s="25">
        <f>IF('Raw Data'!A220="","",'Raw Data'!A220)</f>
        <v>210078186</v>
      </c>
      <c r="B177" s="26" t="str">
        <f>IF('Raw Data'!S220="","",'Raw Data'!S220)</f>
        <v>83111</v>
      </c>
      <c r="C177" s="27" t="str">
        <f>IFERROR(LEFT('Raw Data'!B220,FIND(" ",'Raw Data'!B220)-1)," ")</f>
        <v>John</v>
      </c>
      <c r="D177" s="27" t="str">
        <f>IFERROR(RIGHT('Raw Data'!B220,LEN('Raw Data'!B220)-FIND(" ",'Raw Data'!B220,1))," ")</f>
        <v>Pomfrey</v>
      </c>
      <c r="E177" s="27" t="str">
        <f>IFERROR(RIGHT('Raw Data'!D220,LEN('Raw Data'!D220)-FIND(" ",'Raw Data'!D220,1))," ")</f>
        <v>HVAC/R Technician</v>
      </c>
      <c r="F177" s="26" t="str">
        <f>IFERROR(LEFT('Raw Data'!I220,FIND(" ",'Raw Data'!I220)-1)," ")</f>
        <v>M23</v>
      </c>
      <c r="G177" s="26" t="str">
        <f>IFERROR(LEFT('Raw Data'!R220,FIND(" ",'Raw Data'!R220)-1)," ")</f>
        <v>1st</v>
      </c>
      <c r="H177" s="28">
        <f>IF('Raw Data'!O220="","",'Raw Data'!O220)</f>
        <v>41001</v>
      </c>
      <c r="I177" s="29">
        <f>IF('Raw Data'!V220="","",'Raw Data'!V220)</f>
        <v>41001</v>
      </c>
      <c r="J177" s="26" t="str">
        <f>IFERROR(LEFT('Raw Data'!M220,FIND("*",SUBSTITUTE('Raw Data'!M220," ","*",LEN('Raw Data'!M220)-LEN(SUBSTITUTE('Raw Data'!M220," ",""))))-1)," ")</f>
        <v>Randy Tucker</v>
      </c>
      <c r="K177" s="30" t="str">
        <f>IFERROR(LEFT('Raw Data'!T220,4)," ")</f>
        <v>2927</v>
      </c>
    </row>
    <row r="178" spans="1:11">
      <c r="A178" s="25">
        <f>IF('Raw Data'!A221="","",'Raw Data'!A221)</f>
        <v>210078188</v>
      </c>
      <c r="B178" s="26" t="str">
        <f>IF('Raw Data'!S221="","",'Raw Data'!S221)</f>
        <v>83113</v>
      </c>
      <c r="C178" s="27" t="str">
        <f>IFERROR(LEFT('Raw Data'!B221,FIND(" ",'Raw Data'!B221)-1)," ")</f>
        <v>Brandon</v>
      </c>
      <c r="D178" s="27" t="str">
        <f>IFERROR(RIGHT('Raw Data'!B221,LEN('Raw Data'!B221)-FIND(" ",'Raw Data'!B221,1))," ")</f>
        <v>Stevie</v>
      </c>
      <c r="E178" s="27" t="str">
        <f>IFERROR(RIGHT('Raw Data'!D221,LEN('Raw Data'!D221)-FIND(" ",'Raw Data'!D221,1))," ")</f>
        <v>HVAC/R Technician</v>
      </c>
      <c r="F178" s="26" t="str">
        <f>IFERROR(LEFT('Raw Data'!I221,FIND(" ",'Raw Data'!I221)-1)," ")</f>
        <v>M23</v>
      </c>
      <c r="G178" s="26" t="str">
        <f>IFERROR(LEFT('Raw Data'!R221,FIND(" ",'Raw Data'!R221)-1)," ")</f>
        <v>1st</v>
      </c>
      <c r="H178" s="28">
        <f>IF('Raw Data'!O221="","",'Raw Data'!O221)</f>
        <v>41001</v>
      </c>
      <c r="I178" s="29">
        <f>IF('Raw Data'!V221="","",'Raw Data'!V221)</f>
        <v>41001</v>
      </c>
      <c r="J178" s="26" t="str">
        <f>IFERROR(LEFT('Raw Data'!M221,FIND("*",SUBSTITUTE('Raw Data'!M221," ","*",LEN('Raw Data'!M221)-LEN(SUBSTITUTE('Raw Data'!M221," ",""))))-1)," ")</f>
        <v>Randy Tucker</v>
      </c>
      <c r="K178" s="30" t="str">
        <f>IFERROR(LEFT('Raw Data'!T221,4)," ")</f>
        <v>2927</v>
      </c>
    </row>
    <row r="179" spans="1:11">
      <c r="A179" s="25">
        <f>IF('Raw Data'!A218="","",'Raw Data'!A218)</f>
        <v>210078179</v>
      </c>
      <c r="B179" s="26" t="str">
        <f>IF('Raw Data'!S218="","",'Raw Data'!S218)</f>
        <v>83109</v>
      </c>
      <c r="C179" s="27" t="str">
        <f>IFERROR(LEFT('Raw Data'!B218,FIND(" ",'Raw Data'!B218)-1)," ")</f>
        <v>Richard</v>
      </c>
      <c r="D179" s="27" t="str">
        <f>IFERROR(RIGHT('Raw Data'!B218,LEN('Raw Data'!B218)-FIND(" ",'Raw Data'!B218,1))," ")</f>
        <v>Warmuth</v>
      </c>
      <c r="E179" s="27" t="str">
        <f>IFERROR(RIGHT('Raw Data'!D218,LEN('Raw Data'!D218)-FIND(" ",'Raw Data'!D218,1))," ")</f>
        <v>HVAC/R Technician</v>
      </c>
      <c r="F179" s="26" t="str">
        <f>IFERROR(LEFT('Raw Data'!I218,FIND(" ",'Raw Data'!I218)-1)," ")</f>
        <v>M23</v>
      </c>
      <c r="G179" s="26" t="str">
        <f>IFERROR(LEFT('Raw Data'!R218,FIND(" ",'Raw Data'!R218)-1)," ")</f>
        <v>1st</v>
      </c>
      <c r="H179" s="28">
        <f>IF('Raw Data'!O218="","",'Raw Data'!O218)</f>
        <v>41001</v>
      </c>
      <c r="I179" s="29">
        <f>IF('Raw Data'!V218="","",'Raw Data'!V218)</f>
        <v>41001</v>
      </c>
      <c r="J179" s="26" t="str">
        <f>IFERROR(LEFT('Raw Data'!M218,FIND("*",SUBSTITUTE('Raw Data'!M218," ","*",LEN('Raw Data'!M218)-LEN(SUBSTITUTE('Raw Data'!M218," ",""))))-1)," ")</f>
        <v>Randy Tucker</v>
      </c>
      <c r="K179" s="30" t="str">
        <f>IFERROR(LEFT('Raw Data'!T218,4)," ")</f>
        <v>2927</v>
      </c>
    </row>
    <row r="180" spans="1:11">
      <c r="A180" s="25">
        <f>IF('Raw Data'!A251="","",'Raw Data'!A251)</f>
        <v>212336853</v>
      </c>
      <c r="B180" s="26" t="str">
        <f>IF('Raw Data'!S251="","",'Raw Data'!S251)</f>
        <v>84262</v>
      </c>
      <c r="C180" s="27" t="str">
        <f>IFERROR(LEFT('Raw Data'!B251,FIND(" ",'Raw Data'!B251)-1)," ")</f>
        <v>Robert</v>
      </c>
      <c r="D180" s="27" t="str">
        <f>IFERROR(RIGHT('Raw Data'!B251,LEN('Raw Data'!B251)-FIND(" ",'Raw Data'!B251,1))," ")</f>
        <v>Pfeifer</v>
      </c>
      <c r="E180" s="27" t="str">
        <f>IFERROR(RIGHT('Raw Data'!D251,LEN('Raw Data'!D251)-FIND(" ",'Raw Data'!D251,1))," ")</f>
        <v>HVAC/R Technician</v>
      </c>
      <c r="F180" s="26" t="str">
        <f>IFERROR(LEFT('Raw Data'!I251,FIND(" ",'Raw Data'!I251)-1)," ")</f>
        <v>M23</v>
      </c>
      <c r="G180" s="26" t="str">
        <f>IFERROR(LEFT('Raw Data'!R251,FIND(" ",'Raw Data'!R251)-1)," ")</f>
        <v>1st</v>
      </c>
      <c r="H180" s="28">
        <f>IF('Raw Data'!O251="","",'Raw Data'!O251)</f>
        <v>41422</v>
      </c>
      <c r="I180" s="29">
        <f>IF('Raw Data'!V251="","",'Raw Data'!V251)</f>
        <v>41666</v>
      </c>
      <c r="J180" s="26" t="str">
        <f>IFERROR(LEFT('Raw Data'!M251,FIND("*",SUBSTITUTE('Raw Data'!M251," ","*",LEN('Raw Data'!M251)-LEN(SUBSTITUTE('Raw Data'!M251," ",""))))-1)," ")</f>
        <v>Randy Tucker</v>
      </c>
      <c r="K180" s="30" t="str">
        <f>IFERROR(LEFT('Raw Data'!T251,4)," ")</f>
        <v>2927</v>
      </c>
    </row>
    <row r="181" spans="1:11">
      <c r="A181" s="25">
        <f>IF('Raw Data'!A313="","",'Raw Data'!A313)</f>
        <v>212473142</v>
      </c>
      <c r="B181" s="26" t="str">
        <f>IF('Raw Data'!S313="","",'Raw Data'!S313)</f>
        <v>86674</v>
      </c>
      <c r="C181" s="27" t="str">
        <f>IFERROR(LEFT('Raw Data'!B313,FIND(" ",'Raw Data'!B313)-1)," ")</f>
        <v>Robert</v>
      </c>
      <c r="D181" s="27" t="str">
        <f>IFERROR(RIGHT('Raw Data'!B313,LEN('Raw Data'!B313)-FIND(" ",'Raw Data'!B313,1))," ")</f>
        <v>Bills</v>
      </c>
      <c r="E181" s="27" t="str">
        <f>IFERROR(RIGHT('Raw Data'!D313,LEN('Raw Data'!D313)-FIND(" ",'Raw Data'!D313,1))," ")</f>
        <v>HVAC/R Technician</v>
      </c>
      <c r="F181" s="26" t="str">
        <f>IFERROR(LEFT('Raw Data'!I313,FIND(" ",'Raw Data'!I313)-1)," ")</f>
        <v>M23</v>
      </c>
      <c r="G181" s="26" t="str">
        <f>IFERROR(LEFT('Raw Data'!R313,FIND(" ",'Raw Data'!R313)-1)," ")</f>
        <v>1st</v>
      </c>
      <c r="H181" s="28">
        <f>IF('Raw Data'!O313="","",'Raw Data'!O313)</f>
        <v>42205</v>
      </c>
      <c r="I181" s="29">
        <f>IF('Raw Data'!V313="","",'Raw Data'!V313)</f>
        <v>42205</v>
      </c>
      <c r="J181" s="26" t="str">
        <f>IFERROR(LEFT('Raw Data'!M313,FIND("*",SUBSTITUTE('Raw Data'!M313," ","*",LEN('Raw Data'!M313)-LEN(SUBSTITUTE('Raw Data'!M313," ",""))))-1)," ")</f>
        <v>Randy Tucker</v>
      </c>
      <c r="K181" s="30" t="str">
        <f>IFERROR(LEFT('Raw Data'!T313,4)," ")</f>
        <v>2927</v>
      </c>
    </row>
    <row r="182" spans="1:11">
      <c r="A182" s="25">
        <f>IF('Raw Data'!A319="","",'Raw Data'!A319)</f>
        <v>212477603</v>
      </c>
      <c r="B182" s="26" t="str">
        <f>IF('Raw Data'!S319="","",'Raw Data'!S319)</f>
        <v>86862</v>
      </c>
      <c r="C182" s="27" t="str">
        <f>IFERROR(LEFT('Raw Data'!B319,FIND(" ",'Raw Data'!B319)-1)," ")</f>
        <v>Marcus</v>
      </c>
      <c r="D182" s="27" t="str">
        <f>IFERROR(RIGHT('Raw Data'!B319,LEN('Raw Data'!B319)-FIND(" ",'Raw Data'!B319,1))," ")</f>
        <v>Everett</v>
      </c>
      <c r="E182" s="27" t="str">
        <f>IFERROR(RIGHT('Raw Data'!D319,LEN('Raw Data'!D319)-FIND(" ",'Raw Data'!D319,1))," ")</f>
        <v>HVAC/R Technician</v>
      </c>
      <c r="F182" s="26" t="str">
        <f>IFERROR(LEFT('Raw Data'!I319,FIND(" ",'Raw Data'!I319)-1)," ")</f>
        <v>M23</v>
      </c>
      <c r="G182" s="26" t="str">
        <f>IFERROR(LEFT('Raw Data'!R319,FIND(" ",'Raw Data'!R319)-1)," ")</f>
        <v>1st</v>
      </c>
      <c r="H182" s="28">
        <f>IF('Raw Data'!O319="","",'Raw Data'!O319)</f>
        <v>42247</v>
      </c>
      <c r="I182" s="29">
        <f>IF('Raw Data'!V319="","",'Raw Data'!V319)</f>
        <v>42247</v>
      </c>
      <c r="J182" s="26" t="str">
        <f>IFERROR(LEFT('Raw Data'!M319,FIND("*",SUBSTITUTE('Raw Data'!M319," ","*",LEN('Raw Data'!M319)-LEN(SUBSTITUTE('Raw Data'!M319," ",""))))-1)," ")</f>
        <v>Randy Tucker</v>
      </c>
      <c r="K182" s="30" t="str">
        <f>IFERROR(LEFT('Raw Data'!T319,4)," ")</f>
        <v>2927</v>
      </c>
    </row>
    <row r="183" spans="1:11">
      <c r="A183" s="25">
        <f>IF('Raw Data'!A322="","",'Raw Data'!A322)</f>
        <v>212477630</v>
      </c>
      <c r="B183" s="26" t="str">
        <f>IF('Raw Data'!S322="","",'Raw Data'!S322)</f>
        <v>86865</v>
      </c>
      <c r="C183" s="27" t="str">
        <f>IFERROR(LEFT('Raw Data'!B322,FIND(" ",'Raw Data'!B322)-1)," ")</f>
        <v>Stephen</v>
      </c>
      <c r="D183" s="27" t="str">
        <f>IFERROR(RIGHT('Raw Data'!B322,LEN('Raw Data'!B322)-FIND(" ",'Raw Data'!B322,1))," ")</f>
        <v>Hickey</v>
      </c>
      <c r="E183" s="27" t="str">
        <f>IFERROR(RIGHT('Raw Data'!D322,LEN('Raw Data'!D322)-FIND(" ",'Raw Data'!D322,1))," ")</f>
        <v>HVAC/R Technician</v>
      </c>
      <c r="F183" s="26" t="str">
        <f>IFERROR(LEFT('Raw Data'!I322,FIND(" ",'Raw Data'!I322)-1)," ")</f>
        <v>M23</v>
      </c>
      <c r="G183" s="26" t="str">
        <f>IFERROR(LEFT('Raw Data'!R322,FIND(" ",'Raw Data'!R322)-1)," ")</f>
        <v>1st</v>
      </c>
      <c r="H183" s="28">
        <f>IF('Raw Data'!O322="","",'Raw Data'!O322)</f>
        <v>42247</v>
      </c>
      <c r="I183" s="29">
        <f>IF('Raw Data'!V322="","",'Raw Data'!V322)</f>
        <v>42247</v>
      </c>
      <c r="J183" s="26" t="str">
        <f>IFERROR(LEFT('Raw Data'!M322,FIND("*",SUBSTITUTE('Raw Data'!M322," ","*",LEN('Raw Data'!M322)-LEN(SUBSTITUTE('Raw Data'!M322," ",""))))-1)," ")</f>
        <v>Randy Tucker</v>
      </c>
      <c r="K183" s="30" t="str">
        <f>IFERROR(LEFT('Raw Data'!T322,4)," ")</f>
        <v>2927</v>
      </c>
    </row>
    <row r="184" spans="1:11">
      <c r="A184" s="25">
        <f>IF('Raw Data'!A321="","",'Raw Data'!A321)</f>
        <v>212477619</v>
      </c>
      <c r="B184" s="26" t="str">
        <f>IF('Raw Data'!S321="","",'Raw Data'!S321)</f>
        <v>86863</v>
      </c>
      <c r="C184" s="27" t="str">
        <f>IFERROR(LEFT('Raw Data'!B321,FIND(" ",'Raw Data'!B321)-1)," ")</f>
        <v>Carl</v>
      </c>
      <c r="D184" s="27" t="str">
        <f>IFERROR(RIGHT('Raw Data'!B321,LEN('Raw Data'!B321)-FIND(" ",'Raw Data'!B321,1))," ")</f>
        <v>Partin</v>
      </c>
      <c r="E184" s="27" t="str">
        <f>IFERROR(RIGHT('Raw Data'!D321,LEN('Raw Data'!D321)-FIND(" ",'Raw Data'!D321,1))," ")</f>
        <v>HVAC/R Technician</v>
      </c>
      <c r="F184" s="26" t="str">
        <f>IFERROR(LEFT('Raw Data'!I321,FIND(" ",'Raw Data'!I321)-1)," ")</f>
        <v>M23</v>
      </c>
      <c r="G184" s="26" t="str">
        <f>IFERROR(LEFT('Raw Data'!R321,FIND(" ",'Raw Data'!R321)-1)," ")</f>
        <v>1st</v>
      </c>
      <c r="H184" s="28">
        <f>IF('Raw Data'!O321="","",'Raw Data'!O321)</f>
        <v>42247</v>
      </c>
      <c r="I184" s="29">
        <f>IF('Raw Data'!V321="","",'Raw Data'!V321)</f>
        <v>42247</v>
      </c>
      <c r="J184" s="26" t="str">
        <f>IFERROR(LEFT('Raw Data'!M321,FIND("*",SUBSTITUTE('Raw Data'!M321," ","*",LEN('Raw Data'!M321)-LEN(SUBSTITUTE('Raw Data'!M321," ",""))))-1)," ")</f>
        <v>Randy Tucker</v>
      </c>
      <c r="K184" s="30" t="str">
        <f>IFERROR(LEFT('Raw Data'!T321,4)," ")</f>
        <v>2927</v>
      </c>
    </row>
    <row r="185" spans="1:11">
      <c r="A185" s="25">
        <f>IF('Raw Data'!A399="","",'Raw Data'!A399)</f>
        <v>212727128</v>
      </c>
      <c r="B185" s="26" t="str">
        <f>IF('Raw Data'!S399="","",'Raw Data'!S399)</f>
        <v>89418</v>
      </c>
      <c r="C185" s="27" t="str">
        <f>IFERROR(LEFT('Raw Data'!B399,FIND(" ",'Raw Data'!B399)-1)," ")</f>
        <v>Erik</v>
      </c>
      <c r="D185" s="27" t="str">
        <f>IFERROR(RIGHT('Raw Data'!B399,LEN('Raw Data'!B399)-FIND(" ",'Raw Data'!B399,1))," ")</f>
        <v>McAfee</v>
      </c>
      <c r="E185" s="27" t="str">
        <f>IFERROR(RIGHT('Raw Data'!D399,LEN('Raw Data'!D399)-FIND(" ",'Raw Data'!D399,1))," ")</f>
        <v>HVAC/R Technician</v>
      </c>
      <c r="F185" s="26" t="str">
        <f>IFERROR(LEFT('Raw Data'!I399,FIND(" ",'Raw Data'!I399)-1)," ")</f>
        <v>M23</v>
      </c>
      <c r="G185" s="26" t="str">
        <f>IFERROR(LEFT('Raw Data'!R399,FIND(" ",'Raw Data'!R399)-1)," ")</f>
        <v>1st</v>
      </c>
      <c r="H185" s="28">
        <f>IF('Raw Data'!O399="","",'Raw Data'!O399)</f>
        <v>43374</v>
      </c>
      <c r="I185" s="29">
        <f>IF('Raw Data'!V399="","",'Raw Data'!V399)</f>
        <v>43374</v>
      </c>
      <c r="J185" s="26" t="str">
        <f>IFERROR(LEFT('Raw Data'!M399,FIND("*",SUBSTITUTE('Raw Data'!M399," ","*",LEN('Raw Data'!M399)-LEN(SUBSTITUTE('Raw Data'!M399," ",""))))-1)," ")</f>
        <v>Randy Tucker</v>
      </c>
      <c r="K185" s="30" t="str">
        <f>IFERROR(LEFT('Raw Data'!T399,4)," ")</f>
        <v>2927</v>
      </c>
    </row>
    <row r="186" spans="1:11">
      <c r="A186" s="25">
        <f>IF('Raw Data'!A426="","",'Raw Data'!A426)</f>
        <v>212767381</v>
      </c>
      <c r="B186" s="26" t="str">
        <f>IF('Raw Data'!S426="","",'Raw Data'!S426)</f>
        <v>90376</v>
      </c>
      <c r="C186" s="27" t="str">
        <f>IFERROR(LEFT('Raw Data'!B426,FIND(" ",'Raw Data'!B426)-1)," ")</f>
        <v>Josh</v>
      </c>
      <c r="D186" s="27" t="str">
        <f>IFERROR(RIGHT('Raw Data'!B426,LEN('Raw Data'!B426)-FIND(" ",'Raw Data'!B426,1))," ")</f>
        <v>Markus</v>
      </c>
      <c r="E186" s="27" t="str">
        <f>IFERROR(RIGHT('Raw Data'!D426,LEN('Raw Data'!D426)-FIND(" ",'Raw Data'!D426,1))," ")</f>
        <v>HVAC/R Technician</v>
      </c>
      <c r="F186" s="26" t="str">
        <f>IFERROR(LEFT('Raw Data'!I426,FIND(" ",'Raw Data'!I426)-1)," ")</f>
        <v>M23</v>
      </c>
      <c r="G186" s="26" t="str">
        <f>IFERROR(LEFT('Raw Data'!R426,FIND(" ",'Raw Data'!R426)-1)," ")</f>
        <v>1st</v>
      </c>
      <c r="H186" s="28">
        <f>IF('Raw Data'!O426="","",'Raw Data'!O426)</f>
        <v>43849</v>
      </c>
      <c r="I186" s="29">
        <f>IF('Raw Data'!V426="","",'Raw Data'!V426)</f>
        <v>43633</v>
      </c>
      <c r="J186" s="26" t="str">
        <f>IFERROR(LEFT('Raw Data'!M426,FIND("*",SUBSTITUTE('Raw Data'!M426," ","*",LEN('Raw Data'!M426)-LEN(SUBSTITUTE('Raw Data'!M426," ",""))))-1)," ")</f>
        <v>Randy Tucker</v>
      </c>
      <c r="K186" s="30" t="str">
        <f>IFERROR(LEFT('Raw Data'!T426,4)," ")</f>
        <v>2927</v>
      </c>
    </row>
    <row r="187" spans="1:11">
      <c r="A187" s="25">
        <f>IF('Raw Data'!A464="","",'Raw Data'!A464)</f>
        <v>223068970</v>
      </c>
      <c r="B187" s="26" t="str">
        <f>IF('Raw Data'!S464="","",'Raw Data'!S464)</f>
        <v>92108</v>
      </c>
      <c r="C187" s="27" t="str">
        <f>IFERROR(LEFT('Raw Data'!B464,FIND(" ",'Raw Data'!B464)-1)," ")</f>
        <v>Kyle</v>
      </c>
      <c r="D187" s="27" t="str">
        <f>IFERROR(RIGHT('Raw Data'!B464,LEN('Raw Data'!B464)-FIND(" ",'Raw Data'!B464,1))," ")</f>
        <v>Dickhaus</v>
      </c>
      <c r="E187" s="27" t="str">
        <f>IFERROR(RIGHT('Raw Data'!D464,LEN('Raw Data'!D464)-FIND(" ",'Raw Data'!D464,1))," ")</f>
        <v>HVAC/R Technician</v>
      </c>
      <c r="F187" s="26" t="str">
        <f>IFERROR(LEFT('Raw Data'!I464,FIND(" ",'Raw Data'!I464)-1)," ")</f>
        <v>M23</v>
      </c>
      <c r="G187" s="26" t="str">
        <f>IFERROR(LEFT('Raw Data'!R464,FIND(" ",'Raw Data'!R464)-1)," ")</f>
        <v>1st</v>
      </c>
      <c r="H187" s="28">
        <f>IF('Raw Data'!O464="","",'Raw Data'!O464)</f>
        <v>44690</v>
      </c>
      <c r="I187" s="29">
        <f>IF('Raw Data'!V464="","",'Raw Data'!V464)</f>
        <v>44690</v>
      </c>
      <c r="J187" s="26" t="str">
        <f>IFERROR(LEFT('Raw Data'!M464,FIND("*",SUBSTITUTE('Raw Data'!M464," ","*",LEN('Raw Data'!M464)-LEN(SUBSTITUTE('Raw Data'!M464," ",""))))-1)," ")</f>
        <v>Randy Tucker</v>
      </c>
      <c r="K187" s="30" t="str">
        <f>IFERROR(LEFT('Raw Data'!T464,4)," ")</f>
        <v>2927</v>
      </c>
    </row>
    <row r="188" spans="1:11">
      <c r="A188" s="25">
        <f>IF('Raw Data'!A465="","",'Raw Data'!A465)</f>
        <v>223069679</v>
      </c>
      <c r="B188" s="26" t="str">
        <f>IF('Raw Data'!S465="","",'Raw Data'!S465)</f>
        <v>92111</v>
      </c>
      <c r="C188" s="27" t="str">
        <f>IFERROR(LEFT('Raw Data'!B465,FIND(" ",'Raw Data'!B465)-1)," ")</f>
        <v>Ronald</v>
      </c>
      <c r="D188" s="27" t="str">
        <f>IFERROR(RIGHT('Raw Data'!B465,LEN('Raw Data'!B465)-FIND(" ",'Raw Data'!B465,1))," ")</f>
        <v>mitchell</v>
      </c>
      <c r="E188" s="27" t="str">
        <f>IFERROR(RIGHT('Raw Data'!D465,LEN('Raw Data'!D465)-FIND(" ",'Raw Data'!D465,1))," ")</f>
        <v>HVAC/R Technician</v>
      </c>
      <c r="F188" s="26" t="str">
        <f>IFERROR(LEFT('Raw Data'!I465,FIND(" ",'Raw Data'!I465)-1)," ")</f>
        <v>M23</v>
      </c>
      <c r="G188" s="26" t="str">
        <f>IFERROR(LEFT('Raw Data'!R465,FIND(" ",'Raw Data'!R465)-1)," ")</f>
        <v>1st</v>
      </c>
      <c r="H188" s="28">
        <f>IF('Raw Data'!O465="","",'Raw Data'!O465)</f>
        <v>44690</v>
      </c>
      <c r="I188" s="29">
        <f>IF('Raw Data'!V465="","",'Raw Data'!V465)</f>
        <v>44690</v>
      </c>
      <c r="J188" s="26" t="str">
        <f>IFERROR(LEFT('Raw Data'!M465,FIND("*",SUBSTITUTE('Raw Data'!M465," ","*",LEN('Raw Data'!M465)-LEN(SUBSTITUTE('Raw Data'!M465," ",""))))-1)," ")</f>
        <v>Randy Tucker</v>
      </c>
      <c r="K188" s="30" t="str">
        <f>IFERROR(LEFT('Raw Data'!T465,4)," ")</f>
        <v>2927</v>
      </c>
    </row>
    <row r="189" spans="1:11">
      <c r="A189" s="25">
        <f>IF('Raw Data'!A481="","",'Raw Data'!A481)</f>
        <v>223099005</v>
      </c>
      <c r="B189" s="26" t="str">
        <f>IF('Raw Data'!S481="","",'Raw Data'!S481)</f>
        <v>93407</v>
      </c>
      <c r="C189" s="27" t="str">
        <f>IFERROR(LEFT('Raw Data'!B481,FIND(" ",'Raw Data'!B481)-1)," ")</f>
        <v>Steven</v>
      </c>
      <c r="D189" s="27" t="str">
        <f>IFERROR(RIGHT('Raw Data'!B481,LEN('Raw Data'!B481)-FIND(" ",'Raw Data'!B481,1))," ")</f>
        <v>Anderson</v>
      </c>
      <c r="E189" s="27" t="str">
        <f>IFERROR(RIGHT('Raw Data'!D481,LEN('Raw Data'!D481)-FIND(" ",'Raw Data'!D481,1))," ")</f>
        <v>HVAC/R Technician</v>
      </c>
      <c r="F189" s="26" t="str">
        <f>IFERROR(LEFT('Raw Data'!I481,FIND(" ",'Raw Data'!I481)-1)," ")</f>
        <v>M23</v>
      </c>
      <c r="G189" s="26" t="str">
        <f>IFERROR(LEFT('Raw Data'!R481,FIND(" ",'Raw Data'!R481)-1)," ")</f>
        <v>1st</v>
      </c>
      <c r="H189" s="28">
        <f>IF('Raw Data'!O481="","",'Raw Data'!O481)</f>
        <v>45012</v>
      </c>
      <c r="I189" s="29">
        <f>IF('Raw Data'!V481="","",'Raw Data'!V481)</f>
        <v>45012</v>
      </c>
      <c r="J189" s="26" t="str">
        <f>IFERROR(LEFT('Raw Data'!M481,FIND("*",SUBSTITUTE('Raw Data'!M481," ","*",LEN('Raw Data'!M481)-LEN(SUBSTITUTE('Raw Data'!M481," ",""))))-1)," ")</f>
        <v>Randy Tucker</v>
      </c>
      <c r="K189" s="30" t="str">
        <f>IFERROR(LEFT('Raw Data'!T481,4)," ")</f>
        <v>2927</v>
      </c>
    </row>
    <row r="190" spans="1:11">
      <c r="A190" s="25">
        <f>IF('Raw Data'!A496="","",'Raw Data'!A496)</f>
        <v>223104466</v>
      </c>
      <c r="B190" s="26" t="str">
        <f>IF('Raw Data'!S496="","",'Raw Data'!S496)</f>
        <v>93587</v>
      </c>
      <c r="C190" s="27" t="str">
        <f>IFERROR(LEFT('Raw Data'!B496,FIND(" ",'Raw Data'!B496)-1)," ")</f>
        <v>Corey</v>
      </c>
      <c r="D190" s="27" t="str">
        <f>IFERROR(RIGHT('Raw Data'!B496,LEN('Raw Data'!B496)-FIND(" ",'Raw Data'!B496,1))," ")</f>
        <v>Cooper</v>
      </c>
      <c r="E190" s="27" t="str">
        <f>IFERROR(RIGHT('Raw Data'!D496,LEN('Raw Data'!D496)-FIND(" ",'Raw Data'!D496,1))," ")</f>
        <v>HVAC/R Technician</v>
      </c>
      <c r="F190" s="26" t="str">
        <f>IFERROR(LEFT('Raw Data'!I496,FIND(" ",'Raw Data'!I496)-1)," ")</f>
        <v>M23</v>
      </c>
      <c r="G190" s="26" t="str">
        <f>IFERROR(LEFT('Raw Data'!R496,FIND(" ",'Raw Data'!R496)-1)," ")</f>
        <v>1st</v>
      </c>
      <c r="H190" s="28">
        <f>IF('Raw Data'!O496="","",'Raw Data'!O496)</f>
        <v>45061</v>
      </c>
      <c r="I190" s="29">
        <f>IF('Raw Data'!V496="","",'Raw Data'!V496)</f>
        <v>45061</v>
      </c>
      <c r="J190" s="26" t="str">
        <f>IFERROR(LEFT('Raw Data'!M496,FIND("*",SUBSTITUTE('Raw Data'!M496," ","*",LEN('Raw Data'!M496)-LEN(SUBSTITUTE('Raw Data'!M496," ",""))))-1)," ")</f>
        <v>Randy Tucker</v>
      </c>
      <c r="K190" s="30" t="str">
        <f>IFERROR(LEFT('Raw Data'!T496,4)," ")</f>
        <v>2927</v>
      </c>
    </row>
    <row r="191" spans="1:11">
      <c r="A191" s="25">
        <f>IF('Raw Data'!A506="","",'Raw Data'!A506)</f>
        <v>223115761</v>
      </c>
      <c r="B191" s="38">
        <f>IF('Raw Data'!S506="","",'Raw Data'!S506)</f>
        <v>94086</v>
      </c>
      <c r="C191" s="27" t="str">
        <f>IFERROR(LEFT('Raw Data'!B506,FIND(" ",'Raw Data'!B506)-1)," ")</f>
        <v>Tyler</v>
      </c>
      <c r="D191" s="27" t="str">
        <f>IFERROR(RIGHT('Raw Data'!B506,LEN('Raw Data'!B506)-FIND(" ",'Raw Data'!B506,1))," ")</f>
        <v>Buchanan</v>
      </c>
      <c r="E191" s="27" t="str">
        <f>IFERROR(RIGHT('Raw Data'!D506,LEN('Raw Data'!D506)-FIND(" ",'Raw Data'!D506,1))," ")</f>
        <v>iMECH Training Program</v>
      </c>
      <c r="F191" s="26" t="str">
        <f>IFERROR(LEFT('Raw Data'!I506,FIND(" ",'Raw Data'!I506)-1)," ")</f>
        <v>M16</v>
      </c>
      <c r="G191" s="26" t="str">
        <f>IFERROR(LEFT('Raw Data'!R506,FIND(" ",'Raw Data'!R506)-1)," ")</f>
        <v>1st</v>
      </c>
      <c r="H191" s="28">
        <f>IF('Raw Data'!O506="","",'Raw Data'!O506)</f>
        <v>45166</v>
      </c>
      <c r="I191" s="29">
        <f>IF('Raw Data'!V506="","",'Raw Data'!V506)</f>
        <v>45166</v>
      </c>
      <c r="J191" s="26" t="str">
        <f>IFERROR(LEFT('Raw Data'!M506,FIND("*",SUBSTITUTE('Raw Data'!M506," ","*",LEN('Raw Data'!M506)-LEN(SUBSTITUTE('Raw Data'!M506," ",""))))-1)," ")</f>
        <v>Ben Foss</v>
      </c>
      <c r="K191" s="30" t="str">
        <f>IFERROR(LEFT('Raw Data'!T506,4)," ")</f>
        <v>9980</v>
      </c>
    </row>
    <row r="192" spans="1:11">
      <c r="A192" s="25">
        <f>IF('Raw Data'!A505="","",'Raw Data'!A505)</f>
        <v>223115652</v>
      </c>
      <c r="B192" s="38">
        <f>IF('Raw Data'!S505="","",'Raw Data'!S505)</f>
        <v>94087</v>
      </c>
      <c r="C192" s="27" t="str">
        <f>IFERROR(LEFT('Raw Data'!B505,FIND(" ",'Raw Data'!B505)-1)," ")</f>
        <v>Theodore</v>
      </c>
      <c r="D192" s="27" t="str">
        <f>IFERROR(RIGHT('Raw Data'!B505,LEN('Raw Data'!B505)-FIND(" ",'Raw Data'!B505,1))," ")</f>
        <v>Downton</v>
      </c>
      <c r="E192" s="27" t="str">
        <f>IFERROR(RIGHT('Raw Data'!D505,LEN('Raw Data'!D505)-FIND(" ",'Raw Data'!D505,1))," ")</f>
        <v>iMECH Training Program</v>
      </c>
      <c r="F192" s="26" t="str">
        <f>IFERROR(LEFT('Raw Data'!I505,FIND(" ",'Raw Data'!I505)-1)," ")</f>
        <v>M16</v>
      </c>
      <c r="G192" s="26" t="str">
        <f>IFERROR(LEFT('Raw Data'!R505,FIND(" ",'Raw Data'!R505)-1)," ")</f>
        <v>1st</v>
      </c>
      <c r="H192" s="28">
        <f>IF('Raw Data'!O505="","",'Raw Data'!O505)</f>
        <v>45166</v>
      </c>
      <c r="I192" s="29">
        <f>IF('Raw Data'!V505="","",'Raw Data'!V505)</f>
        <v>45166</v>
      </c>
      <c r="J192" s="26" t="str">
        <f>IFERROR(LEFT('Raw Data'!M505,FIND("*",SUBSTITUTE('Raw Data'!M505," ","*",LEN('Raw Data'!M505)-LEN(SUBSTITUTE('Raw Data'!M505," ",""))))-1)," ")</f>
        <v>Ben Foss</v>
      </c>
      <c r="K192" s="30" t="str">
        <f>IFERROR(LEFT('Raw Data'!T505,4)," ")</f>
        <v>9980</v>
      </c>
    </row>
    <row r="193" spans="1:11">
      <c r="A193" s="25">
        <f>IF('Raw Data'!A507="","",'Raw Data'!A507)</f>
        <v>223115772</v>
      </c>
      <c r="B193" s="38">
        <f>IF('Raw Data'!S507="","",'Raw Data'!S507)</f>
        <v>94089</v>
      </c>
      <c r="C193" s="27" t="str">
        <f>IFERROR(LEFT('Raw Data'!B507,FIND(" ",'Raw Data'!B507)-1)," ")</f>
        <v>Madison</v>
      </c>
      <c r="D193" s="27" t="str">
        <f>IFERROR(RIGHT('Raw Data'!B507,LEN('Raw Data'!B507)-FIND(" ",'Raw Data'!B507,1))," ")</f>
        <v>Froehle</v>
      </c>
      <c r="E193" s="27" t="str">
        <f>IFERROR(RIGHT('Raw Data'!D507,LEN('Raw Data'!D507)-FIND(" ",'Raw Data'!D507,1))," ")</f>
        <v>iMECH Training Program</v>
      </c>
      <c r="F193" s="26" t="str">
        <f>IFERROR(LEFT('Raw Data'!I507,FIND(" ",'Raw Data'!I507)-1)," ")</f>
        <v>M16</v>
      </c>
      <c r="G193" s="26" t="str">
        <f>IFERROR(LEFT('Raw Data'!R507,FIND(" ",'Raw Data'!R507)-1)," ")</f>
        <v>1st</v>
      </c>
      <c r="H193" s="28">
        <f>IF('Raw Data'!O507="","",'Raw Data'!O507)</f>
        <v>45166</v>
      </c>
      <c r="I193" s="29">
        <f>IF('Raw Data'!V507="","",'Raw Data'!V507)</f>
        <v>45166</v>
      </c>
      <c r="J193" s="26" t="str">
        <f>IFERROR(LEFT('Raw Data'!M507,FIND("*",SUBSTITUTE('Raw Data'!M507," ","*",LEN('Raw Data'!M507)-LEN(SUBSTITUTE('Raw Data'!M507," ",""))))-1)," ")</f>
        <v>Ben Foss</v>
      </c>
      <c r="K193" s="30" t="str">
        <f>IFERROR(LEFT('Raw Data'!T507,4)," ")</f>
        <v>9980</v>
      </c>
    </row>
    <row r="194" spans="1:11">
      <c r="A194" s="25">
        <f>IF('Raw Data'!A504="","",'Raw Data'!A504)</f>
        <v>223115651</v>
      </c>
      <c r="B194" s="38">
        <f>IF('Raw Data'!S504="","",'Raw Data'!S504)</f>
        <v>94091</v>
      </c>
      <c r="C194" s="27" t="str">
        <f>IFERROR(LEFT('Raw Data'!B504,FIND(" ",'Raw Data'!B504)-1)," ")</f>
        <v>Dalton</v>
      </c>
      <c r="D194" s="27" t="str">
        <f>IFERROR(RIGHT('Raw Data'!B504,LEN('Raw Data'!B504)-FIND(" ",'Raw Data'!B504,1))," ")</f>
        <v>Johnson</v>
      </c>
      <c r="E194" s="27" t="str">
        <f>IFERROR(RIGHT('Raw Data'!D504,LEN('Raw Data'!D504)-FIND(" ",'Raw Data'!D504,1))," ")</f>
        <v>iMECH Training Program</v>
      </c>
      <c r="F194" s="26" t="str">
        <f>IFERROR(LEFT('Raw Data'!I504,FIND(" ",'Raw Data'!I504)-1)," ")</f>
        <v>M16</v>
      </c>
      <c r="G194" s="26" t="str">
        <f>IFERROR(LEFT('Raw Data'!R504,FIND(" ",'Raw Data'!R504)-1)," ")</f>
        <v>1st</v>
      </c>
      <c r="H194" s="28">
        <f>IF('Raw Data'!O504="","",'Raw Data'!O504)</f>
        <v>45166</v>
      </c>
      <c r="I194" s="29">
        <f>IF('Raw Data'!V504="","",'Raw Data'!V504)</f>
        <v>45166</v>
      </c>
      <c r="J194" s="26" t="str">
        <f>IFERROR(LEFT('Raw Data'!M504,FIND("*",SUBSTITUTE('Raw Data'!M504," ","*",LEN('Raw Data'!M504)-LEN(SUBSTITUTE('Raw Data'!M504," ",""))))-1)," ")</f>
        <v>Ben Foss</v>
      </c>
      <c r="K194" s="30" t="str">
        <f>IFERROR(LEFT('Raw Data'!T504,4)," ")</f>
        <v>9980</v>
      </c>
    </row>
    <row r="195" spans="1:11">
      <c r="A195" s="25">
        <f>IF('Raw Data'!A509="","",'Raw Data'!A509)</f>
        <v>223116708</v>
      </c>
      <c r="B195" s="38">
        <f>IF('Raw Data'!S509="","",'Raw Data'!S509)</f>
        <v>94094</v>
      </c>
      <c r="C195" s="27" t="str">
        <f>IFERROR(LEFT('Raw Data'!B509,FIND(" ",'Raw Data'!B509)-1)," ")</f>
        <v>Tanner</v>
      </c>
      <c r="D195" s="27" t="str">
        <f>IFERROR(RIGHT('Raw Data'!B509,LEN('Raw Data'!B509)-FIND(" ",'Raw Data'!B509,1))," ")</f>
        <v>Sandy</v>
      </c>
      <c r="E195" s="27" t="str">
        <f>IFERROR(RIGHT('Raw Data'!D509,LEN('Raw Data'!D509)-FIND(" ",'Raw Data'!D509,1))," ")</f>
        <v>iMECH Training Program</v>
      </c>
      <c r="F195" s="26" t="str">
        <f>IFERROR(LEFT('Raw Data'!I509,FIND(" ",'Raw Data'!I509)-1)," ")</f>
        <v>M16</v>
      </c>
      <c r="G195" s="26" t="str">
        <f>IFERROR(LEFT('Raw Data'!R509,FIND(" ",'Raw Data'!R509)-1)," ")</f>
        <v>1st</v>
      </c>
      <c r="H195" s="28">
        <f>IF('Raw Data'!O509="","",'Raw Data'!O509)</f>
        <v>45166</v>
      </c>
      <c r="I195" s="29">
        <f>IF('Raw Data'!V509="","",'Raw Data'!V509)</f>
        <v>45166</v>
      </c>
      <c r="J195" s="26" t="str">
        <f>IFERROR(LEFT('Raw Data'!M509,FIND("*",SUBSTITUTE('Raw Data'!M509," ","*",LEN('Raw Data'!M509)-LEN(SUBSTITUTE('Raw Data'!M509," ",""))))-1)," ")</f>
        <v>Ben Foss</v>
      </c>
      <c r="K195" s="30" t="str">
        <f>IFERROR(LEFT('Raw Data'!T509,4)," ")</f>
        <v>9965</v>
      </c>
    </row>
    <row r="196" spans="1:11">
      <c r="A196" s="25">
        <f>IF('Raw Data'!A510="","",'Raw Data'!A510)</f>
        <v>223116713</v>
      </c>
      <c r="B196" s="38">
        <f>IF('Raw Data'!S510="","",'Raw Data'!S510)</f>
        <v>94095</v>
      </c>
      <c r="C196" s="27" t="str">
        <f>IFERROR(LEFT('Raw Data'!B510,FIND(" ",'Raw Data'!B510)-1)," ")</f>
        <v>Sam</v>
      </c>
      <c r="D196" s="27" t="str">
        <f>IFERROR(RIGHT('Raw Data'!B510,LEN('Raw Data'!B510)-FIND(" ",'Raw Data'!B510,1))," ")</f>
        <v>Steinbuch</v>
      </c>
      <c r="E196" s="27" t="str">
        <f>IFERROR(RIGHT('Raw Data'!D510,LEN('Raw Data'!D510)-FIND(" ",'Raw Data'!D510,1))," ")</f>
        <v>iMECH Training Program</v>
      </c>
      <c r="F196" s="26" t="str">
        <f>IFERROR(LEFT('Raw Data'!I510,FIND(" ",'Raw Data'!I510)-1)," ")</f>
        <v>M16</v>
      </c>
      <c r="G196" s="26" t="str">
        <f>IFERROR(LEFT('Raw Data'!R510,FIND(" ",'Raw Data'!R510)-1)," ")</f>
        <v>1st</v>
      </c>
      <c r="H196" s="28">
        <f>IF('Raw Data'!O510="","",'Raw Data'!O510)</f>
        <v>45166</v>
      </c>
      <c r="I196" s="29">
        <f>IF('Raw Data'!V510="","",'Raw Data'!V510)</f>
        <v>45166</v>
      </c>
      <c r="J196" s="26" t="str">
        <f>IFERROR(LEFT('Raw Data'!M510,FIND("*",SUBSTITUTE('Raw Data'!M510," ","*",LEN('Raw Data'!M510)-LEN(SUBSTITUTE('Raw Data'!M510," ",""))))-1)," ")</f>
        <v>Ben Foss</v>
      </c>
      <c r="K196" s="30" t="str">
        <f>IFERROR(LEFT('Raw Data'!T510,4)," ")</f>
        <v>9965</v>
      </c>
    </row>
    <row r="197" spans="1:11">
      <c r="A197" s="25">
        <f>IF('Raw Data'!A87="","",'Raw Data'!A87)</f>
        <v>210047237</v>
      </c>
      <c r="B197" s="26" t="str">
        <f>IF('Raw Data'!S87="","",'Raw Data'!S87)</f>
        <v>78578</v>
      </c>
      <c r="C197" s="27" t="str">
        <f>IFERROR(LEFT('Raw Data'!B87,FIND(" ",'Raw Data'!B87)-1)," ")</f>
        <v>Brad</v>
      </c>
      <c r="D197" s="27" t="str">
        <f>IFERROR(RIGHT('Raw Data'!B87,LEN('Raw Data'!B87)-FIND(" ",'Raw Data'!B87,1))," ")</f>
        <v>Steinmann</v>
      </c>
      <c r="E197" s="27" t="str">
        <f>IFERROR(RIGHT('Raw Data'!D87,LEN('Raw Data'!D87)-FIND(" ",'Raw Data'!D87,1))," ")</f>
        <v>Industrial Equip Mech</v>
      </c>
      <c r="F197" s="26" t="str">
        <f>IFERROR(LEFT('Raw Data'!I87,FIND(" ",'Raw Data'!I87)-1)," ")</f>
        <v>M22</v>
      </c>
      <c r="G197" s="26" t="str">
        <f>IFERROR(LEFT('Raw Data'!R87,FIND(" ",'Raw Data'!R87)-1)," ")</f>
        <v>1st</v>
      </c>
      <c r="H197" s="28">
        <f>IF('Raw Data'!O87="","",'Raw Data'!O87)</f>
        <v>39020</v>
      </c>
      <c r="I197" s="34">
        <f>IF('Raw Data'!V87="","",'Raw Data'!V87)</f>
        <v>39020</v>
      </c>
      <c r="J197" s="26" t="str">
        <f>IFERROR(LEFT('Raw Data'!M87,FIND("*",SUBSTITUTE('Raw Data'!M87," ","*",LEN('Raw Data'!M87)-LEN(SUBSTITUTE('Raw Data'!M87," ",""))))-1)," ")</f>
        <v>JASON HOUPE</v>
      </c>
      <c r="K197" s="30" t="str">
        <f>IFERROR(LEFT('Raw Data'!T87,4)," ")</f>
        <v>2720</v>
      </c>
    </row>
    <row r="198" spans="1:11">
      <c r="A198" s="25">
        <f>IF('Raw Data'!A307="","",'Raw Data'!A307)</f>
        <v>212469774</v>
      </c>
      <c r="B198" s="26" t="str">
        <f>IF('Raw Data'!S307="","",'Raw Data'!S307)</f>
        <v>86414</v>
      </c>
      <c r="C198" s="27" t="str">
        <f>IFERROR(LEFT('Raw Data'!B307,FIND(" ",'Raw Data'!B307)-1)," ")</f>
        <v>Brad</v>
      </c>
      <c r="D198" s="27" t="str">
        <f>IFERROR(RIGHT('Raw Data'!B307,LEN('Raw Data'!B307)-FIND(" ",'Raw Data'!B307,1))," ")</f>
        <v>Bohmer</v>
      </c>
      <c r="E198" s="27" t="str">
        <f>IFERROR(RIGHT('Raw Data'!D307,LEN('Raw Data'!D307)-FIND(" ",'Raw Data'!D307,1))," ")</f>
        <v>Industrial Equip Mech</v>
      </c>
      <c r="F198" s="26" t="str">
        <f>IFERROR(LEFT('Raw Data'!I307,FIND(" ",'Raw Data'!I307)-1)," ")</f>
        <v>M22</v>
      </c>
      <c r="G198" s="26" t="str">
        <f>IFERROR(LEFT('Raw Data'!R307,FIND(" ",'Raw Data'!R307)-1)," ")</f>
        <v>1st</v>
      </c>
      <c r="H198" s="28">
        <f>IF('Raw Data'!O307="","",'Raw Data'!O307)</f>
        <v>42184</v>
      </c>
      <c r="I198" s="29">
        <f>IF('Raw Data'!V307="","",'Raw Data'!V307)</f>
        <v>42184</v>
      </c>
      <c r="J198" s="26" t="str">
        <f>IFERROR(LEFT('Raw Data'!M307,FIND("*",SUBSTITUTE('Raw Data'!M307," ","*",LEN('Raw Data'!M307)-LEN(SUBSTITUTE('Raw Data'!M307," ",""))))-1)," ")</f>
        <v>JASON HOUPE</v>
      </c>
      <c r="K198" s="30" t="str">
        <f>IFERROR(LEFT('Raw Data'!T307,4)," ")</f>
        <v>2720</v>
      </c>
    </row>
    <row r="199" spans="1:11">
      <c r="A199" s="25">
        <f>IF('Raw Data'!A327="","",'Raw Data'!A327)</f>
        <v>212489150</v>
      </c>
      <c r="B199" s="26" t="str">
        <f>IF('Raw Data'!S327="","",'Raw Data'!S327)</f>
        <v>86983</v>
      </c>
      <c r="C199" s="27" t="str">
        <f>IFERROR(LEFT('Raw Data'!B327,FIND(" ",'Raw Data'!B327)-1)," ")</f>
        <v>James</v>
      </c>
      <c r="D199" s="27" t="str">
        <f>IFERROR(RIGHT('Raw Data'!B327,LEN('Raw Data'!B327)-FIND(" ",'Raw Data'!B327,1))," ")</f>
        <v>Franz</v>
      </c>
      <c r="E199" s="27" t="str">
        <f>IFERROR(RIGHT('Raw Data'!D327,LEN('Raw Data'!D327)-FIND(" ",'Raw Data'!D327,1))," ")</f>
        <v>Industrial Equip Mech</v>
      </c>
      <c r="F199" s="26" t="str">
        <f>IFERROR(LEFT('Raw Data'!I327,FIND(" ",'Raw Data'!I327)-1)," ")</f>
        <v>M22</v>
      </c>
      <c r="G199" s="26" t="str">
        <f>IFERROR(LEFT('Raw Data'!R327,FIND(" ",'Raw Data'!R327)-1)," ")</f>
        <v>2nd</v>
      </c>
      <c r="H199" s="28">
        <f>IF('Raw Data'!O327="","",'Raw Data'!O327)</f>
        <v>42310</v>
      </c>
      <c r="I199" s="29">
        <f>IF('Raw Data'!V327="","",'Raw Data'!V327)</f>
        <v>42310</v>
      </c>
      <c r="J199" s="26" t="str">
        <f>IFERROR(LEFT('Raw Data'!M327,FIND("*",SUBSTITUTE('Raw Data'!M327," ","*",LEN('Raw Data'!M327)-LEN(SUBSTITUTE('Raw Data'!M327," ",""))))-1)," ")</f>
        <v>JASON HOUPE</v>
      </c>
      <c r="K199" s="30" t="str">
        <f>IFERROR(LEFT('Raw Data'!T327,4)," ")</f>
        <v>2720</v>
      </c>
    </row>
    <row r="200" spans="1:11">
      <c r="A200" s="25">
        <f>IF('Raw Data'!A385="","",'Raw Data'!A385)</f>
        <v>212672480</v>
      </c>
      <c r="B200" s="26" t="str">
        <f>IF('Raw Data'!S385="","",'Raw Data'!S385)</f>
        <v>88464</v>
      </c>
      <c r="C200" s="27" t="str">
        <f>IFERROR(LEFT('Raw Data'!B385,FIND(" ",'Raw Data'!B385)-1)," ")</f>
        <v>CHRISTOPHER</v>
      </c>
      <c r="D200" s="27" t="str">
        <f>IFERROR(RIGHT('Raw Data'!B385,LEN('Raw Data'!B385)-FIND(" ",'Raw Data'!B385,1))," ")</f>
        <v>POTZICK</v>
      </c>
      <c r="E200" s="27" t="str">
        <f>IFERROR(RIGHT('Raw Data'!D385,LEN('Raw Data'!D385)-FIND(" ",'Raw Data'!D385,1))," ")</f>
        <v>Industrial Equip Mech</v>
      </c>
      <c r="F200" s="26" t="str">
        <f>IFERROR(LEFT('Raw Data'!I385,FIND(" ",'Raw Data'!I385)-1)," ")</f>
        <v>M22</v>
      </c>
      <c r="G200" s="26" t="str">
        <f>IFERROR(LEFT('Raw Data'!R385,FIND(" ",'Raw Data'!R385)-1)," ")</f>
        <v>1st</v>
      </c>
      <c r="H200" s="28">
        <f>IF('Raw Data'!O385="","",'Raw Data'!O385)</f>
        <v>43009</v>
      </c>
      <c r="I200" s="29">
        <f>IF('Raw Data'!V385="","",'Raw Data'!V385)</f>
        <v>42961</v>
      </c>
      <c r="J200" s="26" t="str">
        <f>IFERROR(LEFT('Raw Data'!M385,FIND("*",SUBSTITUTE('Raw Data'!M385," ","*",LEN('Raw Data'!M385)-LEN(SUBSTITUTE('Raw Data'!M385," ",""))))-1)," ")</f>
        <v>JASON HOUPE</v>
      </c>
      <c r="K200" s="30" t="str">
        <f>IFERROR(LEFT('Raw Data'!T385,4)," ")</f>
        <v>2720</v>
      </c>
    </row>
    <row r="201" spans="1:11">
      <c r="A201" s="25">
        <f>IF('Raw Data'!A450="","",'Raw Data'!A450)</f>
        <v>212791668</v>
      </c>
      <c r="B201" s="26" t="str">
        <f>IF('Raw Data'!S450="","",'Raw Data'!S450)</f>
        <v>90907</v>
      </c>
      <c r="C201" s="27" t="str">
        <f>IFERROR(LEFT('Raw Data'!B450,FIND(" ",'Raw Data'!B450)-1)," ")</f>
        <v>Dave</v>
      </c>
      <c r="D201" s="27" t="str">
        <f>IFERROR(RIGHT('Raw Data'!B450,LEN('Raw Data'!B450)-FIND(" ",'Raw Data'!B450,1))," ")</f>
        <v>Ward</v>
      </c>
      <c r="E201" s="27" t="str">
        <f>IFERROR(RIGHT('Raw Data'!D450,LEN('Raw Data'!D450)-FIND(" ",'Raw Data'!D450,1))," ")</f>
        <v>Industrial Equip Mech</v>
      </c>
      <c r="F201" s="26" t="str">
        <f>IFERROR(LEFT('Raw Data'!I450,FIND(" ",'Raw Data'!I450)-1)," ")</f>
        <v>M22</v>
      </c>
      <c r="G201" s="26" t="str">
        <f>IFERROR(LEFT('Raw Data'!R450,FIND(" ",'Raw Data'!R450)-1)," ")</f>
        <v>1st</v>
      </c>
      <c r="H201" s="28">
        <f>IF('Raw Data'!O450="","",'Raw Data'!O450)</f>
        <v>44585</v>
      </c>
      <c r="I201" s="29">
        <f>IF('Raw Data'!V450="","",'Raw Data'!V450)</f>
        <v>43815</v>
      </c>
      <c r="J201" s="26" t="str">
        <f>IFERROR(LEFT('Raw Data'!M450,FIND("*",SUBSTITUTE('Raw Data'!M450," ","*",LEN('Raw Data'!M450)-LEN(SUBSTITUTE('Raw Data'!M450," ",""))))-1)," ")</f>
        <v>JASON HOUPE</v>
      </c>
      <c r="K201" s="30" t="str">
        <f>IFERROR(LEFT('Raw Data'!T450,4)," ")</f>
        <v>2720</v>
      </c>
    </row>
    <row r="202" spans="1:11">
      <c r="A202" s="25">
        <f>IF('Raw Data'!A463="","",'Raw Data'!A463)</f>
        <v>223067901</v>
      </c>
      <c r="B202" s="26" t="str">
        <f>IF('Raw Data'!S463="","",'Raw Data'!S463)</f>
        <v>92061</v>
      </c>
      <c r="C202" s="27" t="str">
        <f>IFERROR(LEFT('Raw Data'!B463,FIND(" ",'Raw Data'!B463)-1)," ")</f>
        <v>Brian</v>
      </c>
      <c r="D202" s="27" t="str">
        <f>IFERROR(RIGHT('Raw Data'!B463,LEN('Raw Data'!B463)-FIND(" ",'Raw Data'!B463,1))," ")</f>
        <v>Steinmann</v>
      </c>
      <c r="E202" s="27" t="str">
        <f>IFERROR(RIGHT('Raw Data'!D463,LEN('Raw Data'!D463)-FIND(" ",'Raw Data'!D463,1))," ")</f>
        <v>Industrial Equip Mech</v>
      </c>
      <c r="F202" s="26" t="str">
        <f>IFERROR(LEFT('Raw Data'!I463,FIND(" ",'Raw Data'!I463)-1)," ")</f>
        <v>M22</v>
      </c>
      <c r="G202" s="26" t="str">
        <f>IFERROR(LEFT('Raw Data'!R463,FIND(" ",'Raw Data'!R463)-1)," ")</f>
        <v>2nd</v>
      </c>
      <c r="H202" s="28">
        <f>IF('Raw Data'!O463="","",'Raw Data'!O463)</f>
        <v>44676</v>
      </c>
      <c r="I202" s="29">
        <f>IF('Raw Data'!V463="","",'Raw Data'!V463)</f>
        <v>44676</v>
      </c>
      <c r="J202" s="26" t="str">
        <f>IFERROR(LEFT('Raw Data'!M463,FIND("*",SUBSTITUTE('Raw Data'!M463," ","*",LEN('Raw Data'!M463)-LEN(SUBSTITUTE('Raw Data'!M463," ",""))))-1)," ")</f>
        <v>JASON HOUPE</v>
      </c>
      <c r="K202" s="30" t="str">
        <f>IFERROR(LEFT('Raw Data'!T463,4)," ")</f>
        <v>2720</v>
      </c>
    </row>
    <row r="203" spans="1:11">
      <c r="A203" s="25">
        <f>IF('Raw Data'!A470="","",'Raw Data'!A470)</f>
        <v>223086087</v>
      </c>
      <c r="B203" s="26" t="str">
        <f>IF('Raw Data'!S470="","",'Raw Data'!S470)</f>
        <v>92941</v>
      </c>
      <c r="C203" s="27" t="str">
        <f>IFERROR(LEFT('Raw Data'!B470,FIND(" ",'Raw Data'!B470)-1)," ")</f>
        <v>Frederick</v>
      </c>
      <c r="D203" s="27" t="str">
        <f>IFERROR(RIGHT('Raw Data'!B470,LEN('Raw Data'!B470)-FIND(" ",'Raw Data'!B470,1))," ")</f>
        <v>Hargrove</v>
      </c>
      <c r="E203" s="27" t="str">
        <f>IFERROR(RIGHT('Raw Data'!D470,LEN('Raw Data'!D470)-FIND(" ",'Raw Data'!D470,1))," ")</f>
        <v>Instrument Repair</v>
      </c>
      <c r="F203" s="26" t="str">
        <f>IFERROR(LEFT('Raw Data'!I470,FIND(" ",'Raw Data'!I470)-1)," ")</f>
        <v>M23</v>
      </c>
      <c r="G203" s="26" t="str">
        <f>IFERROR(LEFT('Raw Data'!R470,FIND(" ",'Raw Data'!R470)-1)," ")</f>
        <v>1st</v>
      </c>
      <c r="H203" s="28">
        <f>IF('Raw Data'!O470="","",'Raw Data'!O470)</f>
        <v>44872</v>
      </c>
      <c r="I203" s="29">
        <f>IF('Raw Data'!V470="","",'Raw Data'!V470)</f>
        <v>44872</v>
      </c>
      <c r="J203" s="26" t="str">
        <f>IFERROR(LEFT('Raw Data'!M470,FIND("*",SUBSTITUTE('Raw Data'!M470," ","*",LEN('Raw Data'!M470)-LEN(SUBSTITUTE('Raw Data'!M470," ",""))))-1)," ")</f>
        <v>Randy Perdue</v>
      </c>
      <c r="K203" s="30" t="str">
        <f>IFERROR(LEFT('Raw Data'!T470,4)," ")</f>
        <v>2930</v>
      </c>
    </row>
    <row r="204" spans="1:11">
      <c r="A204" s="25">
        <f>IF('Raw Data'!A471="","",'Raw Data'!A471)</f>
        <v>223086521</v>
      </c>
      <c r="B204" s="26" t="str">
        <f>IF('Raw Data'!S471="","",'Raw Data'!S471)</f>
        <v>92940</v>
      </c>
      <c r="C204" s="27" t="str">
        <f>IFERROR(LEFT('Raw Data'!B471,FIND(" ",'Raw Data'!B471)-1)," ")</f>
        <v>Richard</v>
      </c>
      <c r="D204" s="27" t="str">
        <f>IFERROR(RIGHT('Raw Data'!B471,LEN('Raw Data'!B471)-FIND(" ",'Raw Data'!B471,1))," ")</f>
        <v>Pettit</v>
      </c>
      <c r="E204" s="27" t="str">
        <f>IFERROR(RIGHT('Raw Data'!D471,LEN('Raw Data'!D471)-FIND(" ",'Raw Data'!D471,1))," ")</f>
        <v>Instrument Repair</v>
      </c>
      <c r="F204" s="26" t="str">
        <f>IFERROR(LEFT('Raw Data'!I471,FIND(" ",'Raw Data'!I471)-1)," ")</f>
        <v>M23</v>
      </c>
      <c r="G204" s="26" t="str">
        <f>IFERROR(LEFT('Raw Data'!R471,FIND(" ",'Raw Data'!R471)-1)," ")</f>
        <v>1st</v>
      </c>
      <c r="H204" s="28">
        <f>IF('Raw Data'!O471="","",'Raw Data'!O471)</f>
        <v>44872</v>
      </c>
      <c r="I204" s="29">
        <f>IF('Raw Data'!V471="","",'Raw Data'!V471)</f>
        <v>44872</v>
      </c>
      <c r="J204" s="26" t="str">
        <f>IFERROR(LEFT('Raw Data'!M471,FIND("*",SUBSTITUTE('Raw Data'!M471," ","*",LEN('Raw Data'!M471)-LEN(SUBSTITUTE('Raw Data'!M471," ",""))))-1)," ")</f>
        <v>Randy Perdue</v>
      </c>
      <c r="K204" s="30" t="str">
        <f>IFERROR(LEFT('Raw Data'!T471,4)," ")</f>
        <v>2930</v>
      </c>
    </row>
    <row r="205" spans="1:11">
      <c r="A205" s="25">
        <f>IF('Raw Data'!A38="","",'Raw Data'!A38)</f>
        <v>210020129</v>
      </c>
      <c r="B205" s="26" t="str">
        <f>IF('Raw Data'!S38="","",'Raw Data'!S38)</f>
        <v>61333</v>
      </c>
      <c r="C205" s="27" t="str">
        <f>IFERROR(LEFT('Raw Data'!B38,FIND(" ",'Raw Data'!B38)-1)," ")</f>
        <v>Eric</v>
      </c>
      <c r="D205" s="27" t="str">
        <f>IFERROR(RIGHT('Raw Data'!B38,LEN('Raw Data'!B38)-FIND(" ",'Raw Data'!B38,1))," ")</f>
        <v>Turner</v>
      </c>
      <c r="E205" s="27" t="str">
        <f>IFERROR(RIGHT('Raw Data'!D38,LEN('Raw Data'!D38)-FIND(" ",'Raw Data'!D38,1))," ")</f>
        <v>Instrumentation Mechanic</v>
      </c>
      <c r="F205" s="26" t="str">
        <f>IFERROR(LEFT('Raw Data'!I38,FIND(" ",'Raw Data'!I38)-1)," ")</f>
        <v>M24</v>
      </c>
      <c r="G205" s="26" t="str">
        <f>IFERROR(LEFT('Raw Data'!R38,FIND(" ",'Raw Data'!R38)-1)," ")</f>
        <v>2nd</v>
      </c>
      <c r="H205" s="28">
        <f>IF('Raw Data'!O38="","",'Raw Data'!O38)</f>
        <v>31127</v>
      </c>
      <c r="I205" s="29">
        <f>IF('Raw Data'!V38="","",'Raw Data'!V38)</f>
        <v>31075</v>
      </c>
      <c r="J205" s="26" t="str">
        <f>IFERROR(LEFT('Raw Data'!M38,FIND("*",SUBSTITUTE('Raw Data'!M38," ","*",LEN('Raw Data'!M38)-LEN(SUBSTITUTE('Raw Data'!M38," ",""))))-1)," ")</f>
        <v>Darwin Perdue</v>
      </c>
      <c r="K205" s="30" t="str">
        <f>IFERROR(LEFT('Raw Data'!T38,4)," ")</f>
        <v>9980</v>
      </c>
    </row>
    <row r="206" spans="1:11">
      <c r="A206" s="25">
        <f>IF('Raw Data'!A44="","",'Raw Data'!A44)</f>
        <v>210033200</v>
      </c>
      <c r="B206" s="26" t="str">
        <f>IF('Raw Data'!S44="","",'Raw Data'!S44)</f>
        <v>75269</v>
      </c>
      <c r="C206" s="27" t="str">
        <f>IFERROR(LEFT('Raw Data'!B44,FIND(" ",'Raw Data'!B44)-1)," ")</f>
        <v>Tom</v>
      </c>
      <c r="D206" s="27" t="str">
        <f>IFERROR(RIGHT('Raw Data'!B44,LEN('Raw Data'!B44)-FIND(" ",'Raw Data'!B44,1))," ")</f>
        <v>Lanter</v>
      </c>
      <c r="E206" s="27" t="str">
        <f>IFERROR(RIGHT('Raw Data'!D44,LEN('Raw Data'!D44)-FIND(" ",'Raw Data'!D44,1))," ")</f>
        <v>Instrumentation Mechanic</v>
      </c>
      <c r="F206" s="26" t="str">
        <f>IFERROR(LEFT('Raw Data'!I44,FIND(" ",'Raw Data'!I44)-1)," ")</f>
        <v>M24</v>
      </c>
      <c r="G206" s="26" t="str">
        <f>IFERROR(LEFT('Raw Data'!R44,FIND(" ",'Raw Data'!R44)-1)," ")</f>
        <v>1st</v>
      </c>
      <c r="H206" s="28">
        <f>IF('Raw Data'!O44="","",'Raw Data'!O44)</f>
        <v>37132</v>
      </c>
      <c r="I206" s="29">
        <f>IF('Raw Data'!V44="","",'Raw Data'!V44)</f>
        <v>37132</v>
      </c>
      <c r="J206" s="26" t="str">
        <f>IFERROR(LEFT('Raw Data'!M44,FIND("*",SUBSTITUTE('Raw Data'!M44," ","*",LEN('Raw Data'!M44)-LEN(SUBSTITUTE('Raw Data'!M44," ",""))))-1)," ")</f>
        <v>Ben Foss</v>
      </c>
      <c r="K206" s="30" t="str">
        <f>IFERROR(LEFT('Raw Data'!T44,4)," ")</f>
        <v>9980</v>
      </c>
    </row>
    <row r="207" spans="1:11">
      <c r="A207" s="25">
        <f>IF('Raw Data'!A60="","",'Raw Data'!A60)</f>
        <v>210042492</v>
      </c>
      <c r="B207" s="26" t="str">
        <f>IF('Raw Data'!S60="","",'Raw Data'!S60)</f>
        <v>77439</v>
      </c>
      <c r="C207" s="27" t="str">
        <f>IFERROR(LEFT('Raw Data'!B60,FIND(" ",'Raw Data'!B60)-1)," ")</f>
        <v>Merrick</v>
      </c>
      <c r="D207" s="27" t="str">
        <f>IFERROR(RIGHT('Raw Data'!B60,LEN('Raw Data'!B60)-FIND(" ",'Raw Data'!B60,1))," ")</f>
        <v>Hutchinson</v>
      </c>
      <c r="E207" s="27" t="str">
        <f>IFERROR(RIGHT('Raw Data'!D60,LEN('Raw Data'!D60)-FIND(" ",'Raw Data'!D60,1))," ")</f>
        <v>Instrumentation Mechanic</v>
      </c>
      <c r="F207" s="26" t="str">
        <f>IFERROR(LEFT('Raw Data'!I60,FIND(" ",'Raw Data'!I60)-1)," ")</f>
        <v>M24</v>
      </c>
      <c r="G207" s="26" t="str">
        <f>IFERROR(LEFT('Raw Data'!R60,FIND(" ",'Raw Data'!R60)-1)," ")</f>
        <v>1st</v>
      </c>
      <c r="H207" s="28">
        <f>IF('Raw Data'!O60="","",'Raw Data'!O60)</f>
        <v>38530</v>
      </c>
      <c r="I207" s="29">
        <f>IF('Raw Data'!V60="","",'Raw Data'!V60)</f>
        <v>38530</v>
      </c>
      <c r="J207" s="26" t="str">
        <f>IFERROR(LEFT('Raw Data'!M60,FIND("*",SUBSTITUTE('Raw Data'!M60," ","*",LEN('Raw Data'!M60)-LEN(SUBSTITUTE('Raw Data'!M60," ",""))))-1)," ")</f>
        <v>Ben Foss</v>
      </c>
      <c r="K207" s="30" t="str">
        <f>IFERROR(LEFT('Raw Data'!T60,4)," ")</f>
        <v>9980</v>
      </c>
    </row>
    <row r="208" spans="1:11">
      <c r="A208" s="25">
        <f>IF('Raw Data'!A13="","",'Raw Data'!A13)</f>
        <v>210011601</v>
      </c>
      <c r="B208" s="26" t="str">
        <f>IF('Raw Data'!S13="","",'Raw Data'!S13)</f>
        <v>77526</v>
      </c>
      <c r="C208" s="27" t="str">
        <f>IFERROR(LEFT('Raw Data'!B13,FIND(" ",'Raw Data'!B13)-1)," ")</f>
        <v>Andrew</v>
      </c>
      <c r="D208" s="27" t="str">
        <f>IFERROR(RIGHT('Raw Data'!B13,LEN('Raw Data'!B13)-FIND(" ",'Raw Data'!B13,1))," ")</f>
        <v>Clark</v>
      </c>
      <c r="E208" s="27" t="str">
        <f>IFERROR(RIGHT('Raw Data'!D13,LEN('Raw Data'!D13)-FIND(" ",'Raw Data'!D13,1))," ")</f>
        <v>Instrumentation Mechanic</v>
      </c>
      <c r="F208" s="26" t="str">
        <f>IFERROR(LEFT('Raw Data'!I13,FIND(" ",'Raw Data'!I13)-1)," ")</f>
        <v>M24</v>
      </c>
      <c r="G208" s="26" t="str">
        <f>IFERROR(LEFT('Raw Data'!R13,FIND(" ",'Raw Data'!R13)-1)," ")</f>
        <v>2nd</v>
      </c>
      <c r="H208" s="28">
        <f>IF('Raw Data'!O13="","",'Raw Data'!O13)</f>
        <v>33883</v>
      </c>
      <c r="I208" s="29">
        <f>IF('Raw Data'!V13="","",'Raw Data'!V13)</f>
        <v>38551</v>
      </c>
      <c r="J208" s="26" t="str">
        <f>IFERROR(LEFT('Raw Data'!M13,FIND("*",SUBSTITUTE('Raw Data'!M13," ","*",LEN('Raw Data'!M13)-LEN(SUBSTITUTE('Raw Data'!M13," ",""))))-1)," ")</f>
        <v>Darwin Perdue</v>
      </c>
      <c r="K208" s="30" t="str">
        <f>IFERROR(LEFT('Raw Data'!T13,4)," ")</f>
        <v>9980</v>
      </c>
    </row>
    <row r="209" spans="1:11">
      <c r="A209" s="25">
        <f>IF('Raw Data'!A70="","",'Raw Data'!A70)</f>
        <v>210043416</v>
      </c>
      <c r="B209" s="26" t="str">
        <f>IF('Raw Data'!S70="","",'Raw Data'!S70)</f>
        <v>77636</v>
      </c>
      <c r="C209" s="27" t="str">
        <f>IFERROR(LEFT('Raw Data'!B70,FIND(" ",'Raw Data'!B70)-1)," ")</f>
        <v>Daniel</v>
      </c>
      <c r="D209" s="27" t="str">
        <f>IFERROR(RIGHT('Raw Data'!B70,LEN('Raw Data'!B70)-FIND(" ",'Raw Data'!B70,1))," ")</f>
        <v>King</v>
      </c>
      <c r="E209" s="27" t="str">
        <f>IFERROR(RIGHT('Raw Data'!D70,LEN('Raw Data'!D70)-FIND(" ",'Raw Data'!D70,1))," ")</f>
        <v>Instrumentation Mechanic</v>
      </c>
      <c r="F209" s="26" t="str">
        <f>IFERROR(LEFT('Raw Data'!I70,FIND(" ",'Raw Data'!I70)-1)," ")</f>
        <v>M24</v>
      </c>
      <c r="G209" s="26" t="str">
        <f>IFERROR(LEFT('Raw Data'!R70,FIND(" ",'Raw Data'!R70)-1)," ")</f>
        <v>1st</v>
      </c>
      <c r="H209" s="28">
        <f>IF('Raw Data'!O70="","",'Raw Data'!O70)</f>
        <v>38593</v>
      </c>
      <c r="I209" s="29">
        <f>IF('Raw Data'!V70="","",'Raw Data'!V70)</f>
        <v>38593</v>
      </c>
      <c r="J209" s="26" t="str">
        <f>IFERROR(LEFT('Raw Data'!M70,FIND("*",SUBSTITUTE('Raw Data'!M70," ","*",LEN('Raw Data'!M70)-LEN(SUBSTITUTE('Raw Data'!M70," ",""))))-1)," ")</f>
        <v>Ben Foss</v>
      </c>
      <c r="K209" s="30" t="str">
        <f>IFERROR(LEFT('Raw Data'!T70,4)," ")</f>
        <v>9980</v>
      </c>
    </row>
    <row r="210" spans="1:11">
      <c r="A210" s="25">
        <f>IF('Raw Data'!A15="","",'Raw Data'!A15)</f>
        <v>210011832</v>
      </c>
      <c r="B210" s="26" t="str">
        <f>IF('Raw Data'!S15="","",'Raw Data'!S15)</f>
        <v>77844</v>
      </c>
      <c r="C210" s="27" t="str">
        <f>IFERROR(LEFT('Raw Data'!B15,FIND(" ",'Raw Data'!B15)-1)," ")</f>
        <v>Bryan</v>
      </c>
      <c r="D210" s="27" t="str">
        <f>IFERROR(RIGHT('Raw Data'!B15,LEN('Raw Data'!B15)-FIND(" ",'Raw Data'!B15,1))," ")</f>
        <v>Cornell</v>
      </c>
      <c r="E210" s="27" t="str">
        <f>IFERROR(RIGHT('Raw Data'!D15,LEN('Raw Data'!D15)-FIND(" ",'Raw Data'!D15,1))," ")</f>
        <v>Instrumentation Mechanic</v>
      </c>
      <c r="F210" s="26" t="str">
        <f>IFERROR(LEFT('Raw Data'!I15,FIND(" ",'Raw Data'!I15)-1)," ")</f>
        <v>M24</v>
      </c>
      <c r="G210" s="26" t="str">
        <f>IFERROR(LEFT('Raw Data'!R15,FIND(" ",'Raw Data'!R15)-1)," ")</f>
        <v>2nd</v>
      </c>
      <c r="H210" s="28">
        <f>IF('Raw Data'!O15="","",'Raw Data'!O15)</f>
        <v>37726</v>
      </c>
      <c r="I210" s="29">
        <f>IF('Raw Data'!V15="","",'Raw Data'!V15)</f>
        <v>38670</v>
      </c>
      <c r="J210" s="26" t="str">
        <f>IFERROR(LEFT('Raw Data'!M15,FIND("*",SUBSTITUTE('Raw Data'!M15," ","*",LEN('Raw Data'!M15)-LEN(SUBSTITUTE('Raw Data'!M15," ",""))))-1)," ")</f>
        <v>Darwin Perdue</v>
      </c>
      <c r="K210" s="30" t="str">
        <f>IFERROR(LEFT('Raw Data'!T15,4)," ")</f>
        <v>9980</v>
      </c>
    </row>
    <row r="211" spans="1:11">
      <c r="A211" s="25">
        <f>IF('Raw Data'!A80="","",'Raw Data'!A80)</f>
        <v>210045155</v>
      </c>
      <c r="B211" s="26" t="str">
        <f>IF('Raw Data'!S80="","",'Raw Data'!S80)</f>
        <v>78063</v>
      </c>
      <c r="C211" s="27" t="str">
        <f>IFERROR(LEFT('Raw Data'!B80,FIND(" ",'Raw Data'!B80)-1)," ")</f>
        <v>Erik</v>
      </c>
      <c r="D211" s="27" t="str">
        <f>IFERROR(RIGHT('Raw Data'!B80,LEN('Raw Data'!B80)-FIND(" ",'Raw Data'!B80,1))," ")</f>
        <v>Klein</v>
      </c>
      <c r="E211" s="27" t="str">
        <f>IFERROR(RIGHT('Raw Data'!D80,LEN('Raw Data'!D80)-FIND(" ",'Raw Data'!D80,1))," ")</f>
        <v>Instrumentation Mechanic</v>
      </c>
      <c r="F211" s="26" t="str">
        <f>IFERROR(LEFT('Raw Data'!I80,FIND(" ",'Raw Data'!I80)-1)," ")</f>
        <v>M24</v>
      </c>
      <c r="G211" s="26" t="str">
        <f>IFERROR(LEFT('Raw Data'!R80,FIND(" ",'Raw Data'!R80)-1)," ")</f>
        <v>1st</v>
      </c>
      <c r="H211" s="28">
        <f>IF('Raw Data'!O80="","",'Raw Data'!O80)</f>
        <v>38754</v>
      </c>
      <c r="I211" s="29">
        <f>IF('Raw Data'!V80="","",'Raw Data'!V80)</f>
        <v>38754</v>
      </c>
      <c r="J211" s="26" t="str">
        <f>IFERROR(LEFT('Raw Data'!M80,FIND("*",SUBSTITUTE('Raw Data'!M80," ","*",LEN('Raw Data'!M80)-LEN(SUBSTITUTE('Raw Data'!M80," ",""))))-1)," ")</f>
        <v>Ben Foss</v>
      </c>
      <c r="K211" s="30" t="str">
        <f>IFERROR(LEFT('Raw Data'!T80,4)," ")</f>
        <v>9980</v>
      </c>
    </row>
    <row r="212" spans="1:11">
      <c r="A212" s="25">
        <f>IF('Raw Data'!A92="","",'Raw Data'!A92)</f>
        <v>210047692</v>
      </c>
      <c r="B212" s="26" t="str">
        <f>IF('Raw Data'!S92="","",'Raw Data'!S92)</f>
        <v>78629</v>
      </c>
      <c r="C212" s="27" t="str">
        <f>IFERROR(LEFT('Raw Data'!B92,FIND(" ",'Raw Data'!B92)-1)," ")</f>
        <v>Nathan</v>
      </c>
      <c r="D212" s="27" t="str">
        <f>IFERROR(RIGHT('Raw Data'!B92,LEN('Raw Data'!B92)-FIND(" ",'Raw Data'!B92,1))," ")</f>
        <v>Mueller</v>
      </c>
      <c r="E212" s="27" t="str">
        <f>IFERROR(RIGHT('Raw Data'!D92,LEN('Raw Data'!D92)-FIND(" ",'Raw Data'!D92,1))," ")</f>
        <v>Instrumentation Mechanic</v>
      </c>
      <c r="F212" s="26" t="str">
        <f>IFERROR(LEFT('Raw Data'!I92,FIND(" ",'Raw Data'!I92)-1)," ")</f>
        <v>M24</v>
      </c>
      <c r="G212" s="26" t="str">
        <f>IFERROR(LEFT('Raw Data'!R92,FIND(" ",'Raw Data'!R92)-1)," ")</f>
        <v>1st</v>
      </c>
      <c r="H212" s="28">
        <f>IF('Raw Data'!O92="","",'Raw Data'!O92)</f>
        <v>39090</v>
      </c>
      <c r="I212" s="29">
        <f>IF('Raw Data'!V92="","",'Raw Data'!V92)</f>
        <v>39090</v>
      </c>
      <c r="J212" s="26" t="str">
        <f>IFERROR(LEFT('Raw Data'!M92,FIND("*",SUBSTITUTE('Raw Data'!M92," ","*",LEN('Raw Data'!M92)-LEN(SUBSTITUTE('Raw Data'!M92," ",""))))-1)," ")</f>
        <v>Ben Foss</v>
      </c>
      <c r="K212" s="30" t="str">
        <f>IFERROR(LEFT('Raw Data'!T92,4)," ")</f>
        <v>9980</v>
      </c>
    </row>
    <row r="213" spans="1:11">
      <c r="A213" s="25">
        <f>IF('Raw Data'!A102="","",'Raw Data'!A102)</f>
        <v>210048258</v>
      </c>
      <c r="B213" s="26" t="str">
        <f>IF('Raw Data'!S102="","",'Raw Data'!S102)</f>
        <v>78746</v>
      </c>
      <c r="C213" s="27" t="str">
        <f>IFERROR(LEFT('Raw Data'!B102,FIND(" ",'Raw Data'!B102)-1)," ")</f>
        <v>Michael</v>
      </c>
      <c r="D213" s="27" t="str">
        <f>IFERROR(RIGHT('Raw Data'!B102,LEN('Raw Data'!B102)-FIND(" ",'Raw Data'!B102,1))," ")</f>
        <v>Cheek</v>
      </c>
      <c r="E213" s="27" t="str">
        <f>IFERROR(RIGHT('Raw Data'!D102,LEN('Raw Data'!D102)-FIND(" ",'Raw Data'!D102,1))," ")</f>
        <v>Instrumentation Mechanic</v>
      </c>
      <c r="F213" s="26" t="str">
        <f>IFERROR(LEFT('Raw Data'!I102,FIND(" ",'Raw Data'!I102)-1)," ")</f>
        <v>M24</v>
      </c>
      <c r="G213" s="26" t="str">
        <f>IFERROR(LEFT('Raw Data'!R102,FIND(" ",'Raw Data'!R102)-1)," ")</f>
        <v>2nd</v>
      </c>
      <c r="H213" s="28">
        <f>IF('Raw Data'!O102="","",'Raw Data'!O102)</f>
        <v>39153</v>
      </c>
      <c r="I213" s="29">
        <f>IF('Raw Data'!V102="","",'Raw Data'!V102)</f>
        <v>39153</v>
      </c>
      <c r="J213" s="26" t="str">
        <f>IFERROR(LEFT('Raw Data'!M102,FIND("*",SUBSTITUTE('Raw Data'!M102," ","*",LEN('Raw Data'!M102)-LEN(SUBSTITUTE('Raw Data'!M102," ",""))))-1)," ")</f>
        <v>Darwin Perdue</v>
      </c>
      <c r="K213" s="30" t="str">
        <f>IFERROR(LEFT('Raw Data'!T102,4)," ")</f>
        <v>9980</v>
      </c>
    </row>
    <row r="214" spans="1:11">
      <c r="A214" s="25">
        <f>IF('Raw Data'!A125="","",'Raw Data'!A125)</f>
        <v>210059408</v>
      </c>
      <c r="B214" s="26" t="str">
        <f>IF('Raw Data'!S125="","",'Raw Data'!S125)</f>
        <v>79611</v>
      </c>
      <c r="C214" s="27" t="str">
        <f>IFERROR(LEFT('Raw Data'!B125,FIND(" ",'Raw Data'!B125)-1)," ")</f>
        <v>Steve</v>
      </c>
      <c r="D214" s="27" t="str">
        <f>IFERROR(RIGHT('Raw Data'!B125,LEN('Raw Data'!B125)-FIND(" ",'Raw Data'!B125,1))," ")</f>
        <v>Berkemeier</v>
      </c>
      <c r="E214" s="27" t="str">
        <f>IFERROR(RIGHT('Raw Data'!D125,LEN('Raw Data'!D125)-FIND(" ",'Raw Data'!D125,1))," ")</f>
        <v>Instrumentation Mechanic</v>
      </c>
      <c r="F214" s="26" t="str">
        <f>IFERROR(LEFT('Raw Data'!I125,FIND(" ",'Raw Data'!I125)-1)," ")</f>
        <v>M24</v>
      </c>
      <c r="G214" s="26" t="str">
        <f>IFERROR(LEFT('Raw Data'!R125,FIND(" ",'Raw Data'!R125)-1)," ")</f>
        <v>2nd</v>
      </c>
      <c r="H214" s="28">
        <f>IF('Raw Data'!O125="","",'Raw Data'!O125)</f>
        <v>39524</v>
      </c>
      <c r="I214" s="29">
        <f>IF('Raw Data'!V125="","",'Raw Data'!V125)</f>
        <v>39524</v>
      </c>
      <c r="J214" s="26" t="str">
        <f>IFERROR(LEFT('Raw Data'!M125,FIND("*",SUBSTITUTE('Raw Data'!M125," ","*",LEN('Raw Data'!M125)-LEN(SUBSTITUTE('Raw Data'!M125," ",""))))-1)," ")</f>
        <v>Darwin Perdue</v>
      </c>
      <c r="K214" s="30" t="str">
        <f>IFERROR(LEFT('Raw Data'!T125,4)," ")</f>
        <v>9980</v>
      </c>
    </row>
    <row r="215" spans="1:11">
      <c r="A215" s="25">
        <f>IF('Raw Data'!A137="","",'Raw Data'!A137)</f>
        <v>210063163</v>
      </c>
      <c r="B215" s="26" t="str">
        <f>IF('Raw Data'!S137="","",'Raw Data'!S137)</f>
        <v>80177</v>
      </c>
      <c r="C215" s="27" t="str">
        <f>IFERROR(LEFT('Raw Data'!B137,FIND(" ",'Raw Data'!B137)-1)," ")</f>
        <v>Scott</v>
      </c>
      <c r="D215" s="27" t="str">
        <f>IFERROR(RIGHT('Raw Data'!B137,LEN('Raw Data'!B137)-FIND(" ",'Raw Data'!B137,1))," ")</f>
        <v>Koch</v>
      </c>
      <c r="E215" s="27" t="str">
        <f>IFERROR(RIGHT('Raw Data'!D137,LEN('Raw Data'!D137)-FIND(" ",'Raw Data'!D137,1))," ")</f>
        <v>Instrumentation Mechanic</v>
      </c>
      <c r="F215" s="26" t="str">
        <f>IFERROR(LEFT('Raw Data'!I137,FIND(" ",'Raw Data'!I137)-1)," ")</f>
        <v>M24</v>
      </c>
      <c r="G215" s="26" t="str">
        <f>IFERROR(LEFT('Raw Data'!R137,FIND(" ",'Raw Data'!R137)-1)," ")</f>
        <v>1st</v>
      </c>
      <c r="H215" s="28">
        <f>IF('Raw Data'!O137="","",'Raw Data'!O137)</f>
        <v>39776</v>
      </c>
      <c r="I215" s="34">
        <f>IF('Raw Data'!V137="","",'Raw Data'!V137)</f>
        <v>39776</v>
      </c>
      <c r="J215" s="26" t="str">
        <f>IFERROR(LEFT('Raw Data'!M137,FIND("*",SUBSTITUTE('Raw Data'!M137," ","*",LEN('Raw Data'!M137)-LEN(SUBSTITUTE('Raw Data'!M137," ",""))))-1)," ")</f>
        <v>Ben Foss</v>
      </c>
      <c r="K215" s="30" t="str">
        <f>IFERROR(LEFT('Raw Data'!T137,4)," ")</f>
        <v>9980</v>
      </c>
    </row>
    <row r="216" spans="1:11">
      <c r="A216" s="25">
        <f>IF('Raw Data'!A17="","",'Raw Data'!A17)</f>
        <v>210012273</v>
      </c>
      <c r="B216" s="26" t="str">
        <f>IF('Raw Data'!S17="","",'Raw Data'!S17)</f>
        <v>78734</v>
      </c>
      <c r="C216" s="27" t="str">
        <f>IFERROR(LEFT('Raw Data'!B17,FIND(" ",'Raw Data'!B17)-1)," ")</f>
        <v>David</v>
      </c>
      <c r="D216" s="27" t="str">
        <f>IFERROR(RIGHT('Raw Data'!B17,LEN('Raw Data'!B17)-FIND(" ",'Raw Data'!B17,1))," ")</f>
        <v>Barker</v>
      </c>
      <c r="E216" s="27" t="str">
        <f>IFERROR(RIGHT('Raw Data'!D17,LEN('Raw Data'!D17)-FIND(" ",'Raw Data'!D17,1))," ")</f>
        <v>Instrumentation Mechanic</v>
      </c>
      <c r="F216" s="26" t="str">
        <f>IFERROR(LEFT('Raw Data'!I17,FIND(" ",'Raw Data'!I17)-1)," ")</f>
        <v>M24</v>
      </c>
      <c r="G216" s="26" t="str">
        <f>IFERROR(LEFT('Raw Data'!R17,FIND(" ",'Raw Data'!R17)-1)," ")</f>
        <v>2nd</v>
      </c>
      <c r="H216" s="28">
        <f>IF('Raw Data'!O17="","",'Raw Data'!O17)</f>
        <v>33996</v>
      </c>
      <c r="I216" s="29">
        <f>IF('Raw Data'!V17="","",'Raw Data'!V17)</f>
        <v>40252</v>
      </c>
      <c r="J216" s="26" t="str">
        <f>IFERROR(LEFT('Raw Data'!M17,FIND("*",SUBSTITUTE('Raw Data'!M17," ","*",LEN('Raw Data'!M17)-LEN(SUBSTITUTE('Raw Data'!M17," ",""))))-1)," ")</f>
        <v>Darwin Perdue</v>
      </c>
      <c r="K216" s="30" t="str">
        <f>IFERROR(LEFT('Raw Data'!T17,4)," ")</f>
        <v>9980</v>
      </c>
    </row>
    <row r="217" spans="1:11">
      <c r="A217" s="25">
        <f>IF('Raw Data'!A132="","",'Raw Data'!A132)</f>
        <v>210061821</v>
      </c>
      <c r="B217" s="26" t="str">
        <f>IF('Raw Data'!S132="","",'Raw Data'!S132)</f>
        <v>80026</v>
      </c>
      <c r="C217" s="27" t="str">
        <f>IFERROR(LEFT('Raw Data'!B132,FIND(" ",'Raw Data'!B132)-1)," ")</f>
        <v>Brian</v>
      </c>
      <c r="D217" s="27" t="str">
        <f>IFERROR(RIGHT('Raw Data'!B132,LEN('Raw Data'!B132)-FIND(" ",'Raw Data'!B132,1))," ")</f>
        <v>Froehle</v>
      </c>
      <c r="E217" s="27" t="str">
        <f>IFERROR(RIGHT('Raw Data'!D132,LEN('Raw Data'!D132)-FIND(" ",'Raw Data'!D132,1))," ")</f>
        <v>Instrumentation Mechanic</v>
      </c>
      <c r="F217" s="26" t="str">
        <f>IFERROR(LEFT('Raw Data'!I132,FIND(" ",'Raw Data'!I132)-1)," ")</f>
        <v>M24</v>
      </c>
      <c r="G217" s="26" t="str">
        <f>IFERROR(LEFT('Raw Data'!R132,FIND(" ",'Raw Data'!R132)-1)," ")</f>
        <v>1st</v>
      </c>
      <c r="H217" s="28">
        <f>IF('Raw Data'!O132="","",'Raw Data'!O132)</f>
        <v>40553</v>
      </c>
      <c r="I217" s="34">
        <f>IF('Raw Data'!V132="","",'Raw Data'!V132)</f>
        <v>40553</v>
      </c>
      <c r="J217" s="26" t="str">
        <f>IFERROR(LEFT('Raw Data'!M132,FIND("*",SUBSTITUTE('Raw Data'!M132," ","*",LEN('Raw Data'!M132)-LEN(SUBSTITUTE('Raw Data'!M132," ",""))))-1)," ")</f>
        <v>Ben Foss</v>
      </c>
      <c r="K217" s="30" t="str">
        <f>IFERROR(LEFT('Raw Data'!T132,4)," ")</f>
        <v>9980</v>
      </c>
    </row>
    <row r="218" spans="1:11">
      <c r="A218" s="25">
        <f>IF('Raw Data'!A163="","",'Raw Data'!A163)</f>
        <v>210074558</v>
      </c>
      <c r="B218" s="26" t="str">
        <f>IF('Raw Data'!S163="","",'Raw Data'!S163)</f>
        <v>82487</v>
      </c>
      <c r="C218" s="27" t="str">
        <f>IFERROR(LEFT('Raw Data'!B163,FIND(" ",'Raw Data'!B163)-1)," ")</f>
        <v>Guy</v>
      </c>
      <c r="D218" s="27" t="str">
        <f>IFERROR(RIGHT('Raw Data'!B163,LEN('Raw Data'!B163)-FIND(" ",'Raw Data'!B163,1))," ")</f>
        <v>Hayes</v>
      </c>
      <c r="E218" s="27" t="str">
        <f>IFERROR(RIGHT('Raw Data'!D163,LEN('Raw Data'!D163)-FIND(" ",'Raw Data'!D163,1))," ")</f>
        <v>Instrumentation Mechanic</v>
      </c>
      <c r="F218" s="26" t="str">
        <f>IFERROR(LEFT('Raw Data'!I163,FIND(" ",'Raw Data'!I163)-1)," ")</f>
        <v>M24</v>
      </c>
      <c r="G218" s="26" t="str">
        <f>IFERROR(LEFT('Raw Data'!R163,FIND(" ",'Raw Data'!R163)-1)," ")</f>
        <v>1st</v>
      </c>
      <c r="H218" s="28">
        <f>IF('Raw Data'!O163="","",'Raw Data'!O163)</f>
        <v>40812</v>
      </c>
      <c r="I218" s="29">
        <f>IF('Raw Data'!V163="","",'Raw Data'!V163)</f>
        <v>40812</v>
      </c>
      <c r="J218" s="26" t="str">
        <f>IFERROR(LEFT('Raw Data'!M163,FIND("*",SUBSTITUTE('Raw Data'!M163," ","*",LEN('Raw Data'!M163)-LEN(SUBSTITUTE('Raw Data'!M163," ",""))))-1)," ")</f>
        <v>Ben Foss</v>
      </c>
      <c r="K218" s="30" t="str">
        <f>IFERROR(LEFT('Raw Data'!T163,4)," ")</f>
        <v>9980</v>
      </c>
    </row>
    <row r="219" spans="1:11">
      <c r="A219" s="25">
        <f>IF('Raw Data'!A170="","",'Raw Data'!A170)</f>
        <v>210074852</v>
      </c>
      <c r="B219" s="26" t="str">
        <f>IF('Raw Data'!S170="","",'Raw Data'!S170)</f>
        <v>82515</v>
      </c>
      <c r="C219" s="27" t="str">
        <f>IFERROR(LEFT('Raw Data'!B170,FIND(" ",'Raw Data'!B170)-1)," ")</f>
        <v>Daniel</v>
      </c>
      <c r="D219" s="27" t="str">
        <f>IFERROR(RIGHT('Raw Data'!B170,LEN('Raw Data'!B170)-FIND(" ",'Raw Data'!B170,1))," ")</f>
        <v>Hurley</v>
      </c>
      <c r="E219" s="27" t="str">
        <f>IFERROR(RIGHT('Raw Data'!D170,LEN('Raw Data'!D170)-FIND(" ",'Raw Data'!D170,1))," ")</f>
        <v>Instrumentation Mechanic</v>
      </c>
      <c r="F219" s="26" t="str">
        <f>IFERROR(LEFT('Raw Data'!I170,FIND(" ",'Raw Data'!I170)-1)," ")</f>
        <v>M24</v>
      </c>
      <c r="G219" s="26" t="str">
        <f>IFERROR(LEFT('Raw Data'!R170,FIND(" ",'Raw Data'!R170)-1)," ")</f>
        <v>1st</v>
      </c>
      <c r="H219" s="28">
        <f>IF('Raw Data'!O170="","",'Raw Data'!O170)</f>
        <v>40826</v>
      </c>
      <c r="I219" s="29">
        <f>IF('Raw Data'!V170="","",'Raw Data'!V170)</f>
        <v>40826</v>
      </c>
      <c r="J219" s="26" t="str">
        <f>IFERROR(LEFT('Raw Data'!M170,FIND("*",SUBSTITUTE('Raw Data'!M170," ","*",LEN('Raw Data'!M170)-LEN(SUBSTITUTE('Raw Data'!M170," ",""))))-1)," ")</f>
        <v>Ben Foss</v>
      </c>
      <c r="K219" s="30" t="str">
        <f>IFERROR(LEFT('Raw Data'!T170,4)," ")</f>
        <v>9980</v>
      </c>
    </row>
    <row r="220" spans="1:11">
      <c r="A220" s="25">
        <f>IF('Raw Data'!A169="","",'Raw Data'!A169)</f>
        <v>210074850</v>
      </c>
      <c r="B220" s="26" t="str">
        <f>IF('Raw Data'!S169="","",'Raw Data'!S169)</f>
        <v>82560</v>
      </c>
      <c r="C220" s="27" t="str">
        <f>IFERROR(LEFT('Raw Data'!B169,FIND(" ",'Raw Data'!B169)-1)," ")</f>
        <v>Aaron</v>
      </c>
      <c r="D220" s="27" t="str">
        <f>IFERROR(RIGHT('Raw Data'!B169,LEN('Raw Data'!B169)-FIND(" ",'Raw Data'!B169,1))," ")</f>
        <v>Lay</v>
      </c>
      <c r="E220" s="27" t="str">
        <f>IFERROR(RIGHT('Raw Data'!D169,LEN('Raw Data'!D169)-FIND(" ",'Raw Data'!D169,1))," ")</f>
        <v>Instrumentation Mechanic</v>
      </c>
      <c r="F220" s="26" t="str">
        <f>IFERROR(LEFT('Raw Data'!I169,FIND(" ",'Raw Data'!I169)-1)," ")</f>
        <v>M24</v>
      </c>
      <c r="G220" s="26" t="str">
        <f>IFERROR(LEFT('Raw Data'!R169,FIND(" ",'Raw Data'!R169)-1)," ")</f>
        <v>1st</v>
      </c>
      <c r="H220" s="28">
        <f>IF('Raw Data'!O169="","",'Raw Data'!O169)</f>
        <v>40826</v>
      </c>
      <c r="I220" s="29">
        <f>IF('Raw Data'!V169="","",'Raw Data'!V169)</f>
        <v>40826</v>
      </c>
      <c r="J220" s="26" t="str">
        <f>IFERROR(LEFT('Raw Data'!M169,FIND("*",SUBSTITUTE('Raw Data'!M169," ","*",LEN('Raw Data'!M169)-LEN(SUBSTITUTE('Raw Data'!M169," ",""))))-1)," ")</f>
        <v>Ben Foss</v>
      </c>
      <c r="K220" s="30" t="str">
        <f>IFERROR(LEFT('Raw Data'!T169,4)," ")</f>
        <v>9980</v>
      </c>
    </row>
    <row r="221" spans="1:11">
      <c r="A221" s="25">
        <f>IF('Raw Data'!A171="","",'Raw Data'!A171)</f>
        <v>210074884</v>
      </c>
      <c r="B221" s="26" t="str">
        <f>IF('Raw Data'!S171="","",'Raw Data'!S171)</f>
        <v>82527</v>
      </c>
      <c r="C221" s="27" t="str">
        <f>IFERROR(LEFT('Raw Data'!B171,FIND(" ",'Raw Data'!B171)-1)," ")</f>
        <v>Robert</v>
      </c>
      <c r="D221" s="27" t="str">
        <f>IFERROR(RIGHT('Raw Data'!B171,LEN('Raw Data'!B171)-FIND(" ",'Raw Data'!B171,1))," ")</f>
        <v>Marsh</v>
      </c>
      <c r="E221" s="27" t="str">
        <f>IFERROR(RIGHT('Raw Data'!D171,LEN('Raw Data'!D171)-FIND(" ",'Raw Data'!D171,1))," ")</f>
        <v>Instrumentation Mechanic</v>
      </c>
      <c r="F221" s="26" t="str">
        <f>IFERROR(LEFT('Raw Data'!I171,FIND(" ",'Raw Data'!I171)-1)," ")</f>
        <v>M24</v>
      </c>
      <c r="G221" s="26" t="str">
        <f>IFERROR(LEFT('Raw Data'!R171,FIND(" ",'Raw Data'!R171)-1)," ")</f>
        <v>1st</v>
      </c>
      <c r="H221" s="28">
        <f>IF('Raw Data'!O171="","",'Raw Data'!O171)</f>
        <v>40826</v>
      </c>
      <c r="I221" s="34">
        <f>IF('Raw Data'!V171="","",'Raw Data'!V171)</f>
        <v>40826</v>
      </c>
      <c r="J221" s="26" t="str">
        <f>IFERROR(LEFT('Raw Data'!M171,FIND("*",SUBSTITUTE('Raw Data'!M171," ","*",LEN('Raw Data'!M171)-LEN(SUBSTITUTE('Raw Data'!M171," ",""))))-1)," ")</f>
        <v>Ben Foss</v>
      </c>
      <c r="K221" s="30" t="str">
        <f>IFERROR(LEFT('Raw Data'!T171,4)," ")</f>
        <v>9980</v>
      </c>
    </row>
    <row r="222" spans="1:11">
      <c r="A222" s="25">
        <f>IF('Raw Data'!A172="","",'Raw Data'!A172)</f>
        <v>210074886</v>
      </c>
      <c r="B222" s="26" t="str">
        <f>IF('Raw Data'!S172="","",'Raw Data'!S172)</f>
        <v>82521</v>
      </c>
      <c r="C222" s="27" t="str">
        <f>IFERROR(LEFT('Raw Data'!B172,FIND(" ",'Raw Data'!B172)-1)," ")</f>
        <v>Ernest</v>
      </c>
      <c r="D222" s="27" t="str">
        <f>IFERROR(RIGHT('Raw Data'!B172,LEN('Raw Data'!B172)-FIND(" ",'Raw Data'!B172,1))," ")</f>
        <v>Rayford</v>
      </c>
      <c r="E222" s="27" t="str">
        <f>IFERROR(RIGHT('Raw Data'!D172,LEN('Raw Data'!D172)-FIND(" ",'Raw Data'!D172,1))," ")</f>
        <v>Instrumentation Mechanic</v>
      </c>
      <c r="F222" s="26" t="str">
        <f>IFERROR(LEFT('Raw Data'!I172,FIND(" ",'Raw Data'!I172)-1)," ")</f>
        <v>M24</v>
      </c>
      <c r="G222" s="26" t="str">
        <f>IFERROR(LEFT('Raw Data'!R172,FIND(" ",'Raw Data'!R172)-1)," ")</f>
        <v>2nd</v>
      </c>
      <c r="H222" s="28">
        <f>IF('Raw Data'!O172="","",'Raw Data'!O172)</f>
        <v>40826</v>
      </c>
      <c r="I222" s="29">
        <f>IF('Raw Data'!V172="","",'Raw Data'!V172)</f>
        <v>40826</v>
      </c>
      <c r="J222" s="26" t="str">
        <f>IFERROR(LEFT('Raw Data'!M172,FIND("*",SUBSTITUTE('Raw Data'!M172," ","*",LEN('Raw Data'!M172)-LEN(SUBSTITUTE('Raw Data'!M172," ",""))))-1)," ")</f>
        <v>Darwin Perdue</v>
      </c>
      <c r="K222" s="30" t="str">
        <f>IFERROR(LEFT('Raw Data'!T172,4)," ")</f>
        <v>9980</v>
      </c>
    </row>
    <row r="223" spans="1:11">
      <c r="A223" s="25">
        <f>IF('Raw Data'!A168="","",'Raw Data'!A168)</f>
        <v>210074848</v>
      </c>
      <c r="B223" s="26" t="str">
        <f>IF('Raw Data'!S168="","",'Raw Data'!S168)</f>
        <v>82518</v>
      </c>
      <c r="C223" s="27" t="str">
        <f>IFERROR(LEFT('Raw Data'!B168,FIND(" ",'Raw Data'!B168)-1)," ")</f>
        <v>Cory</v>
      </c>
      <c r="D223" s="27" t="str">
        <f>IFERROR(RIGHT('Raw Data'!B168,LEN('Raw Data'!B168)-FIND(" ",'Raw Data'!B168,1))," ")</f>
        <v>Wientjes</v>
      </c>
      <c r="E223" s="27" t="str">
        <f>IFERROR(RIGHT('Raw Data'!D168,LEN('Raw Data'!D168)-FIND(" ",'Raw Data'!D168,1))," ")</f>
        <v>Instrumentation Mechanic</v>
      </c>
      <c r="F223" s="26" t="str">
        <f>IFERROR(LEFT('Raw Data'!I168,FIND(" ",'Raw Data'!I168)-1)," ")</f>
        <v>M24</v>
      </c>
      <c r="G223" s="26" t="str">
        <f>IFERROR(LEFT('Raw Data'!R168,FIND(" ",'Raw Data'!R168)-1)," ")</f>
        <v>1st</v>
      </c>
      <c r="H223" s="28">
        <f>IF('Raw Data'!O168="","",'Raw Data'!O168)</f>
        <v>40826</v>
      </c>
      <c r="I223" s="29">
        <f>IF('Raw Data'!V168="","",'Raw Data'!V168)</f>
        <v>40826</v>
      </c>
      <c r="J223" s="26" t="str">
        <f>IFERROR(LEFT('Raw Data'!M168,FIND("*",SUBSTITUTE('Raw Data'!M168," ","*",LEN('Raw Data'!M168)-LEN(SUBSTITUTE('Raw Data'!M168," ",""))))-1)," ")</f>
        <v>Ben Foss</v>
      </c>
      <c r="K223" s="30" t="str">
        <f>IFERROR(LEFT('Raw Data'!T168,4)," ")</f>
        <v>9980</v>
      </c>
    </row>
    <row r="224" spans="1:11">
      <c r="A224" s="25">
        <f>IF('Raw Data'!A25="","",'Raw Data'!A25)</f>
        <v>210014488</v>
      </c>
      <c r="B224" s="26" t="str">
        <f>IF('Raw Data'!S25="","",'Raw Data'!S25)</f>
        <v>78587</v>
      </c>
      <c r="C224" s="27" t="str">
        <f>IFERROR(LEFT('Raw Data'!B25,FIND(" ",'Raw Data'!B25)-1)," ")</f>
        <v>Craig</v>
      </c>
      <c r="D224" s="27" t="str">
        <f>IFERROR(RIGHT('Raw Data'!B25,LEN('Raw Data'!B25)-FIND(" ",'Raw Data'!B25,1))," ")</f>
        <v>Keller</v>
      </c>
      <c r="E224" s="27" t="str">
        <f>IFERROR(RIGHT('Raw Data'!D25,LEN('Raw Data'!D25)-FIND(" ",'Raw Data'!D25,1))," ")</f>
        <v>Instrumentation Mechanic</v>
      </c>
      <c r="F224" s="26" t="str">
        <f>IFERROR(LEFT('Raw Data'!I25,FIND(" ",'Raw Data'!I25)-1)," ")</f>
        <v>M24</v>
      </c>
      <c r="G224" s="26" t="str">
        <f>IFERROR(LEFT('Raw Data'!R25,FIND(" ",'Raw Data'!R25)-1)," ")</f>
        <v>2nd</v>
      </c>
      <c r="H224" s="28">
        <f>IF('Raw Data'!O25="","",'Raw Data'!O25)</f>
        <v>33491</v>
      </c>
      <c r="I224" s="29">
        <f>IF('Raw Data'!V25="","",'Raw Data'!V25)</f>
        <v>41008</v>
      </c>
      <c r="J224" s="26" t="str">
        <f>IFERROR(LEFT('Raw Data'!M25,FIND("*",SUBSTITUTE('Raw Data'!M25," ","*",LEN('Raw Data'!M25)-LEN(SUBSTITUTE('Raw Data'!M25," ",""))))-1)," ")</f>
        <v>Darwin Perdue</v>
      </c>
      <c r="K224" s="30" t="str">
        <f>IFERROR(LEFT('Raw Data'!T25,4)," ")</f>
        <v>9980</v>
      </c>
    </row>
    <row r="225" spans="1:11">
      <c r="A225" s="25">
        <f>IF('Raw Data'!A236="","",'Raw Data'!A236)</f>
        <v>210080381</v>
      </c>
      <c r="B225" s="26" t="str">
        <f>IF('Raw Data'!S236="","",'Raw Data'!S236)</f>
        <v>83492</v>
      </c>
      <c r="C225" s="27" t="str">
        <f>IFERROR(LEFT('Raw Data'!B236,FIND(" ",'Raw Data'!B236)-1)," ")</f>
        <v>Dustin</v>
      </c>
      <c r="D225" s="27" t="str">
        <f>IFERROR(RIGHT('Raw Data'!B236,LEN('Raw Data'!B236)-FIND(" ",'Raw Data'!B236,1))," ")</f>
        <v>Horn</v>
      </c>
      <c r="E225" s="27" t="str">
        <f>IFERROR(RIGHT('Raw Data'!D236,LEN('Raw Data'!D236)-FIND(" ",'Raw Data'!D236,1))," ")</f>
        <v>Instrumentation Mechanic</v>
      </c>
      <c r="F225" s="26" t="str">
        <f>IFERROR(LEFT('Raw Data'!I236,FIND(" ",'Raw Data'!I236)-1)," ")</f>
        <v>M24</v>
      </c>
      <c r="G225" s="26" t="str">
        <f>IFERROR(LEFT('Raw Data'!R236,FIND(" ",'Raw Data'!R236)-1)," ")</f>
        <v>1st</v>
      </c>
      <c r="H225" s="28">
        <f>IF('Raw Data'!O236="","",'Raw Data'!O236)</f>
        <v>41106</v>
      </c>
      <c r="I225" s="29">
        <f>IF('Raw Data'!V236="","",'Raw Data'!V236)</f>
        <v>41106</v>
      </c>
      <c r="J225" s="26" t="str">
        <f>IFERROR(LEFT('Raw Data'!M236,FIND("*",SUBSTITUTE('Raw Data'!M236," ","*",LEN('Raw Data'!M236)-LEN(SUBSTITUTE('Raw Data'!M236," ",""))))-1)," ")</f>
        <v>Ben Foss</v>
      </c>
      <c r="K225" s="30" t="str">
        <f>IFERROR(LEFT('Raw Data'!T236,4)," ")</f>
        <v>9980</v>
      </c>
    </row>
    <row r="226" spans="1:11">
      <c r="A226" s="25">
        <f>IF('Raw Data'!A235="","",'Raw Data'!A235)</f>
        <v>210080380</v>
      </c>
      <c r="B226" s="26" t="str">
        <f>IF('Raw Data'!S235="","",'Raw Data'!S235)</f>
        <v>83488</v>
      </c>
      <c r="C226" s="27" t="str">
        <f>IFERROR(LEFT('Raw Data'!B235,FIND(" ",'Raw Data'!B235)-1)," ")</f>
        <v>Nicholas</v>
      </c>
      <c r="D226" s="27" t="str">
        <f>IFERROR(RIGHT('Raw Data'!B235,LEN('Raw Data'!B235)-FIND(" ",'Raw Data'!B235,1))," ")</f>
        <v>Pez</v>
      </c>
      <c r="E226" s="27" t="str">
        <f>IFERROR(RIGHT('Raw Data'!D235,LEN('Raw Data'!D235)-FIND(" ",'Raw Data'!D235,1))," ")</f>
        <v>Instrumentation Mechanic</v>
      </c>
      <c r="F226" s="26" t="str">
        <f>IFERROR(LEFT('Raw Data'!I235,FIND(" ",'Raw Data'!I235)-1)," ")</f>
        <v>M24</v>
      </c>
      <c r="G226" s="26" t="str">
        <f>IFERROR(LEFT('Raw Data'!R235,FIND(" ",'Raw Data'!R235)-1)," ")</f>
        <v>1st</v>
      </c>
      <c r="H226" s="28">
        <f>IF('Raw Data'!O235="","",'Raw Data'!O235)</f>
        <v>41106</v>
      </c>
      <c r="I226" s="29">
        <f>IF('Raw Data'!V235="","",'Raw Data'!V235)</f>
        <v>41106</v>
      </c>
      <c r="J226" s="26" t="str">
        <f>IFERROR(LEFT('Raw Data'!M235,FIND("*",SUBSTITUTE('Raw Data'!M235," ","*",LEN('Raw Data'!M235)-LEN(SUBSTITUTE('Raw Data'!M235," ",""))))-1)," ")</f>
        <v>Ben Foss</v>
      </c>
      <c r="K226" s="30" t="str">
        <f>IFERROR(LEFT('Raw Data'!T235,4)," ")</f>
        <v>9980</v>
      </c>
    </row>
    <row r="227" spans="1:11">
      <c r="A227" s="25">
        <f>IF('Raw Data'!A234="","",'Raw Data'!A234)</f>
        <v>210080378</v>
      </c>
      <c r="B227" s="26" t="str">
        <f>IF('Raw Data'!S234="","",'Raw Data'!S234)</f>
        <v>83500</v>
      </c>
      <c r="C227" s="27" t="str">
        <f>IFERROR(LEFT('Raw Data'!B234,FIND(" ",'Raw Data'!B234)-1)," ")</f>
        <v>Dante</v>
      </c>
      <c r="D227" s="27" t="str">
        <f>IFERROR(RIGHT('Raw Data'!B234,LEN('Raw Data'!B234)-FIND(" ",'Raw Data'!B234,1))," ")</f>
        <v>Romine</v>
      </c>
      <c r="E227" s="27" t="str">
        <f>IFERROR(RIGHT('Raw Data'!D234,LEN('Raw Data'!D234)-FIND(" ",'Raw Data'!D234,1))," ")</f>
        <v>Instrumentation Mechanic</v>
      </c>
      <c r="F227" s="26" t="str">
        <f>IFERROR(LEFT('Raw Data'!I234,FIND(" ",'Raw Data'!I234)-1)," ")</f>
        <v>M24</v>
      </c>
      <c r="G227" s="26" t="str">
        <f>IFERROR(LEFT('Raw Data'!R234,FIND(" ",'Raw Data'!R234)-1)," ")</f>
        <v>1st</v>
      </c>
      <c r="H227" s="28">
        <f>IF('Raw Data'!O234="","",'Raw Data'!O234)</f>
        <v>41106</v>
      </c>
      <c r="I227" s="29">
        <f>IF('Raw Data'!V234="","",'Raw Data'!V234)</f>
        <v>41106</v>
      </c>
      <c r="J227" s="26" t="str">
        <f>IFERROR(LEFT('Raw Data'!M234,FIND("*",SUBSTITUTE('Raw Data'!M234," ","*",LEN('Raw Data'!M234)-LEN(SUBSTITUTE('Raw Data'!M234," ",""))))-1)," ")</f>
        <v>Ben Foss</v>
      </c>
      <c r="K227" s="30" t="str">
        <f>IFERROR(LEFT('Raw Data'!T234,4)," ")</f>
        <v>9980</v>
      </c>
    </row>
    <row r="228" spans="1:11">
      <c r="A228" s="25">
        <f>IF('Raw Data'!A124="","",'Raw Data'!A124)</f>
        <v>210059388</v>
      </c>
      <c r="B228" s="26" t="str">
        <f>IF('Raw Data'!S124="","",'Raw Data'!S124)</f>
        <v>79594</v>
      </c>
      <c r="C228" s="27" t="str">
        <f>IFERROR(LEFT('Raw Data'!B124,FIND(" ",'Raw Data'!B124)-1)," ")</f>
        <v>Charles</v>
      </c>
      <c r="D228" s="27" t="str">
        <f>IFERROR(RIGHT('Raw Data'!B124,LEN('Raw Data'!B124)-FIND(" ",'Raw Data'!B124,1))," ")</f>
        <v>Myers</v>
      </c>
      <c r="E228" s="27" t="str">
        <f>IFERROR(RIGHT('Raw Data'!D124,LEN('Raw Data'!D124)-FIND(" ",'Raw Data'!D124,1))," ")</f>
        <v>Instrumentation Mechanic</v>
      </c>
      <c r="F228" s="26" t="str">
        <f>IFERROR(LEFT('Raw Data'!I124,FIND(" ",'Raw Data'!I124)-1)," ")</f>
        <v>M24</v>
      </c>
      <c r="G228" s="26" t="str">
        <f>IFERROR(LEFT('Raw Data'!R124,FIND(" ",'Raw Data'!R124)-1)," ")</f>
        <v>1st</v>
      </c>
      <c r="H228" s="28">
        <f>IF('Raw Data'!O124="","",'Raw Data'!O124)</f>
        <v>39517</v>
      </c>
      <c r="I228" s="29">
        <f>IF('Raw Data'!V124="","",'Raw Data'!V124)</f>
        <v>41134</v>
      </c>
      <c r="J228" s="26" t="str">
        <f>IFERROR(LEFT('Raw Data'!M124,FIND("*",SUBSTITUTE('Raw Data'!M124," ","*",LEN('Raw Data'!M124)-LEN(SUBSTITUTE('Raw Data'!M124," ",""))))-1)," ")</f>
        <v>Ben Foss</v>
      </c>
      <c r="K228" s="30" t="str">
        <f>IFERROR(LEFT('Raw Data'!T124,4)," ")</f>
        <v>9980</v>
      </c>
    </row>
    <row r="229" spans="1:11">
      <c r="A229" s="25">
        <f>IF('Raw Data'!A95="","",'Raw Data'!A95)</f>
        <v>210047951</v>
      </c>
      <c r="B229" s="26" t="str">
        <f>IF('Raw Data'!S95="","",'Raw Data'!S95)</f>
        <v>78720</v>
      </c>
      <c r="C229" s="27" t="str">
        <f>IFERROR(LEFT('Raw Data'!B95,FIND(" ",'Raw Data'!B95)-1)," ")</f>
        <v>Travis</v>
      </c>
      <c r="D229" s="27" t="str">
        <f>IFERROR(RIGHT('Raw Data'!B95,LEN('Raw Data'!B95)-FIND(" ",'Raw Data'!B95,1))," ")</f>
        <v>Florence</v>
      </c>
      <c r="E229" s="27" t="str">
        <f>IFERROR(RIGHT('Raw Data'!D95,LEN('Raw Data'!D95)-FIND(" ",'Raw Data'!D95,1))," ")</f>
        <v>Instrumentation Mechanic</v>
      </c>
      <c r="F229" s="26" t="str">
        <f>IFERROR(LEFT('Raw Data'!I95,FIND(" ",'Raw Data'!I95)-1)," ")</f>
        <v>M24</v>
      </c>
      <c r="G229" s="26" t="str">
        <f>IFERROR(LEFT('Raw Data'!R95,FIND(" ",'Raw Data'!R95)-1)," ")</f>
        <v>1st</v>
      </c>
      <c r="H229" s="28">
        <f>IF('Raw Data'!O95="","",'Raw Data'!O95)</f>
        <v>39118</v>
      </c>
      <c r="I229" s="29">
        <f>IF('Raw Data'!V95="","",'Raw Data'!V95)</f>
        <v>41309</v>
      </c>
      <c r="J229" s="26" t="str">
        <f>IFERROR(LEFT('Raw Data'!M95,FIND("*",SUBSTITUTE('Raw Data'!M95," ","*",LEN('Raw Data'!M95)-LEN(SUBSTITUTE('Raw Data'!M95," ",""))))-1)," ")</f>
        <v>Ben Foss</v>
      </c>
      <c r="K229" s="30" t="str">
        <f>IFERROR(LEFT('Raw Data'!T95,4)," ")</f>
        <v>9980</v>
      </c>
    </row>
    <row r="230" spans="1:11">
      <c r="A230" s="25">
        <f>IF('Raw Data'!A96="","",'Raw Data'!A96)</f>
        <v>210047952</v>
      </c>
      <c r="B230" s="26" t="str">
        <f>IF('Raw Data'!S96="","",'Raw Data'!S96)</f>
        <v>78716</v>
      </c>
      <c r="C230" s="27" t="str">
        <f>IFERROR(LEFT('Raw Data'!B96,FIND(" ",'Raw Data'!B96)-1)," ")</f>
        <v>James</v>
      </c>
      <c r="D230" s="27" t="str">
        <f>IFERROR(RIGHT('Raw Data'!B96,LEN('Raw Data'!B96)-FIND(" ",'Raw Data'!B96,1))," ")</f>
        <v>Cline</v>
      </c>
      <c r="E230" s="27" t="str">
        <f>IFERROR(RIGHT('Raw Data'!D96,LEN('Raw Data'!D96)-FIND(" ",'Raw Data'!D96,1))," ")</f>
        <v>Instrumentation Mechanic</v>
      </c>
      <c r="F230" s="26" t="str">
        <f>IFERROR(LEFT('Raw Data'!I96,FIND(" ",'Raw Data'!I96)-1)," ")</f>
        <v>M24</v>
      </c>
      <c r="G230" s="26" t="str">
        <f>IFERROR(LEFT('Raw Data'!R96,FIND(" ",'Raw Data'!R96)-1)," ")</f>
        <v>1st</v>
      </c>
      <c r="H230" s="28">
        <f>IF('Raw Data'!O96="","",'Raw Data'!O96)</f>
        <v>39118</v>
      </c>
      <c r="I230" s="29">
        <f>IF('Raw Data'!V96="","",'Raw Data'!V96)</f>
        <v>41428</v>
      </c>
      <c r="J230" s="26" t="str">
        <f>IFERROR(LEFT('Raw Data'!M96,FIND("*",SUBSTITUTE('Raw Data'!M96," ","*",LEN('Raw Data'!M96)-LEN(SUBSTITUTE('Raw Data'!M96," ",""))))-1)," ")</f>
        <v>Ben Foss</v>
      </c>
      <c r="K230" s="30" t="str">
        <f>IFERROR(LEFT('Raw Data'!T96,4)," ")</f>
        <v>9980</v>
      </c>
    </row>
    <row r="231" spans="1:11">
      <c r="A231" s="25">
        <f>IF('Raw Data'!A156="","",'Raw Data'!A156)</f>
        <v>210074205</v>
      </c>
      <c r="B231" s="26" t="str">
        <f>IF('Raw Data'!S156="","",'Raw Data'!S156)</f>
        <v>82500</v>
      </c>
      <c r="C231" s="27" t="str">
        <f>IFERROR(LEFT('Raw Data'!B156,FIND(" ",'Raw Data'!B156)-1)," ")</f>
        <v>Nicholas</v>
      </c>
      <c r="D231" s="27" t="str">
        <f>IFERROR(RIGHT('Raw Data'!B156,LEN('Raw Data'!B156)-FIND(" ",'Raw Data'!B156,1))," ")</f>
        <v>Vater</v>
      </c>
      <c r="E231" s="27" t="str">
        <f>IFERROR(RIGHT('Raw Data'!D156,LEN('Raw Data'!D156)-FIND(" ",'Raw Data'!D156,1))," ")</f>
        <v>Instrumentation Mechanic</v>
      </c>
      <c r="F231" s="26" t="str">
        <f>IFERROR(LEFT('Raw Data'!I156,FIND(" ",'Raw Data'!I156)-1)," ")</f>
        <v>M24</v>
      </c>
      <c r="G231" s="26" t="str">
        <f>IFERROR(LEFT('Raw Data'!R156,FIND(" ",'Raw Data'!R156)-1)," ")</f>
        <v>2nd</v>
      </c>
      <c r="H231" s="28">
        <f>IF('Raw Data'!O156="","",'Raw Data'!O156)</f>
        <v>40798</v>
      </c>
      <c r="I231" s="29">
        <f>IF('Raw Data'!V156="","",'Raw Data'!V156)</f>
        <v>41974</v>
      </c>
      <c r="J231" s="26" t="str">
        <f>IFERROR(LEFT('Raw Data'!M156,FIND("*",SUBSTITUTE('Raw Data'!M156," ","*",LEN('Raw Data'!M156)-LEN(SUBSTITUTE('Raw Data'!M156," ",""))))-1)," ")</f>
        <v>Darwin Perdue</v>
      </c>
      <c r="K231" s="30" t="str">
        <f>IFERROR(LEFT('Raw Data'!T156,4)," ")</f>
        <v>9980</v>
      </c>
    </row>
    <row r="232" spans="1:11">
      <c r="A232" s="25">
        <f>IF('Raw Data'!A195="","",'Raw Data'!A195)</f>
        <v>210076293</v>
      </c>
      <c r="B232" s="26" t="str">
        <f>IF('Raw Data'!S195="","",'Raw Data'!S195)</f>
        <v>82814</v>
      </c>
      <c r="C232" s="27" t="str">
        <f>IFERROR(LEFT('Raw Data'!B195,FIND(" ",'Raw Data'!B195)-1)," ")</f>
        <v>Eric</v>
      </c>
      <c r="D232" s="27" t="str">
        <f>IFERROR(RIGHT('Raw Data'!B195,LEN('Raw Data'!B195)-FIND(" ",'Raw Data'!B195,1))," ")</f>
        <v>Kimberlin</v>
      </c>
      <c r="E232" s="27" t="str">
        <f>IFERROR(RIGHT('Raw Data'!D195,LEN('Raw Data'!D195)-FIND(" ",'Raw Data'!D195,1))," ")</f>
        <v>Instrumentation Mechanic</v>
      </c>
      <c r="F232" s="26" t="str">
        <f>IFERROR(LEFT('Raw Data'!I195,FIND(" ",'Raw Data'!I195)-1)," ")</f>
        <v>M24</v>
      </c>
      <c r="G232" s="26" t="str">
        <f>IFERROR(LEFT('Raw Data'!R195,FIND(" ",'Raw Data'!R195)-1)," ")</f>
        <v>3rd</v>
      </c>
      <c r="H232" s="28">
        <f>IF('Raw Data'!O195="","",'Raw Data'!O195)</f>
        <v>40925</v>
      </c>
      <c r="I232" s="29">
        <f>IF('Raw Data'!V195="","",'Raw Data'!V195)</f>
        <v>42078</v>
      </c>
      <c r="J232" s="26" t="str">
        <f>IFERROR(LEFT('Raw Data'!M195,FIND("*",SUBSTITUTE('Raw Data'!M195," ","*",LEN('Raw Data'!M195)-LEN(SUBSTITUTE('Raw Data'!M195," ",""))))-1)," ")</f>
        <v>Ben Foss</v>
      </c>
      <c r="K232" s="30" t="str">
        <f>IFERROR(LEFT('Raw Data'!T195,4)," ")</f>
        <v>9980</v>
      </c>
    </row>
    <row r="233" spans="1:11">
      <c r="A233" s="25">
        <f>IF('Raw Data'!A98="","",'Raw Data'!A98)</f>
        <v>210047972</v>
      </c>
      <c r="B233" s="26" t="str">
        <f>IF('Raw Data'!S98="","",'Raw Data'!S98)</f>
        <v>78719</v>
      </c>
      <c r="C233" s="27" t="str">
        <f>IFERROR(LEFT('Raw Data'!B98,FIND(" ",'Raw Data'!B98)-1)," ")</f>
        <v>Louis</v>
      </c>
      <c r="D233" s="27" t="str">
        <f>IFERROR(RIGHT('Raw Data'!B98,LEN('Raw Data'!B98)-FIND(" ",'Raw Data'!B98,1))," ")</f>
        <v>Golden</v>
      </c>
      <c r="E233" s="27" t="str">
        <f>IFERROR(RIGHT('Raw Data'!D98,LEN('Raw Data'!D98)-FIND(" ",'Raw Data'!D98,1))," ")</f>
        <v>Instrumentation Mechanic</v>
      </c>
      <c r="F233" s="26" t="str">
        <f>IFERROR(LEFT('Raw Data'!I98,FIND(" ",'Raw Data'!I98)-1)," ")</f>
        <v>M24</v>
      </c>
      <c r="G233" s="26" t="str">
        <f>IFERROR(LEFT('Raw Data'!R98,FIND(" ",'Raw Data'!R98)-1)," ")</f>
        <v>2nd</v>
      </c>
      <c r="H233" s="28">
        <f>IF('Raw Data'!O98="","",'Raw Data'!O98)</f>
        <v>39118</v>
      </c>
      <c r="I233" s="29">
        <f>IF('Raw Data'!V98="","",'Raw Data'!V98)</f>
        <v>42702</v>
      </c>
      <c r="J233" s="26" t="str">
        <f>IFERROR(LEFT('Raw Data'!M98,FIND("*",SUBSTITUTE('Raw Data'!M98," ","*",LEN('Raw Data'!M98)-LEN(SUBSTITUTE('Raw Data'!M98," ",""))))-1)," ")</f>
        <v>Darwin Perdue</v>
      </c>
      <c r="K233" s="30" t="str">
        <f>IFERROR(LEFT('Raw Data'!T98,4)," ")</f>
        <v>9980</v>
      </c>
    </row>
    <row r="234" spans="1:11">
      <c r="A234" s="25">
        <f>IF('Raw Data'!A205="","",'Raw Data'!A205)</f>
        <v>210077103</v>
      </c>
      <c r="B234" s="26" t="str">
        <f>IF('Raw Data'!S205="","",'Raw Data'!S205)</f>
        <v>82866</v>
      </c>
      <c r="C234" s="27" t="str">
        <f>IFERROR(LEFT('Raw Data'!B205,FIND(" ",'Raw Data'!B205)-1)," ")</f>
        <v>Jeffrey</v>
      </c>
      <c r="D234" s="27" t="str">
        <f>IFERROR(RIGHT('Raw Data'!B205,LEN('Raw Data'!B205)-FIND(" ",'Raw Data'!B205,1))," ")</f>
        <v>Goldie</v>
      </c>
      <c r="E234" s="27" t="str">
        <f>IFERROR(RIGHT('Raw Data'!D205,LEN('Raw Data'!D205)-FIND(" ",'Raw Data'!D205,1))," ")</f>
        <v>Instrumentation Mechanic</v>
      </c>
      <c r="F234" s="26" t="str">
        <f>IFERROR(LEFT('Raw Data'!I205,FIND(" ",'Raw Data'!I205)-1)," ")</f>
        <v>M24</v>
      </c>
      <c r="G234" s="26" t="str">
        <f>IFERROR(LEFT('Raw Data'!R205,FIND(" ",'Raw Data'!R205)-1)," ")</f>
        <v>2nd</v>
      </c>
      <c r="H234" s="28">
        <f>IF('Raw Data'!O205="","",'Raw Data'!O205)</f>
        <v>40952</v>
      </c>
      <c r="I234" s="29">
        <f>IF('Raw Data'!V205="","",'Raw Data'!V205)</f>
        <v>42709</v>
      </c>
      <c r="J234" s="26" t="str">
        <f>IFERROR(LEFT('Raw Data'!M205,FIND("*",SUBSTITUTE('Raw Data'!M205," ","*",LEN('Raw Data'!M205)-LEN(SUBSTITUTE('Raw Data'!M205," ",""))))-1)," ")</f>
        <v>Darwin Perdue</v>
      </c>
      <c r="K234" s="30" t="str">
        <f>IFERROR(LEFT('Raw Data'!T205,4)," ")</f>
        <v>9980</v>
      </c>
    </row>
    <row r="235" spans="1:11">
      <c r="A235" s="25">
        <f>IF('Raw Data'!A295="","",'Raw Data'!A295)</f>
        <v>212445945</v>
      </c>
      <c r="B235" s="26" t="str">
        <f>IF('Raw Data'!S295="","",'Raw Data'!S295)</f>
        <v>90960</v>
      </c>
      <c r="C235" s="27" t="str">
        <f>IFERROR(LEFT('Raw Data'!B295,FIND(" ",'Raw Data'!B295)-1)," ")</f>
        <v>Robert</v>
      </c>
      <c r="D235" s="27" t="str">
        <f>IFERROR(RIGHT('Raw Data'!B295,LEN('Raw Data'!B295)-FIND(" ",'Raw Data'!B295,1))," ")</f>
        <v>Robillard</v>
      </c>
      <c r="E235" s="27" t="str">
        <f>IFERROR(RIGHT('Raw Data'!D295,LEN('Raw Data'!D295)-FIND(" ",'Raw Data'!D295,1))," ")</f>
        <v>Instrumentation Mechanic</v>
      </c>
      <c r="F235" s="26" t="str">
        <f>IFERROR(LEFT('Raw Data'!I295,FIND(" ",'Raw Data'!I295)-1)," ")</f>
        <v>M24</v>
      </c>
      <c r="G235" s="26" t="str">
        <f>IFERROR(LEFT('Raw Data'!R295,FIND(" ",'Raw Data'!R295)-1)," ")</f>
        <v>1st</v>
      </c>
      <c r="H235" s="28">
        <f>IF('Raw Data'!O295="","",'Raw Data'!O295)</f>
        <v>42009</v>
      </c>
      <c r="I235" s="29">
        <f>IF('Raw Data'!V295="","",'Raw Data'!V295)</f>
        <v>43836</v>
      </c>
      <c r="J235" s="26" t="str">
        <f>IFERROR(LEFT('Raw Data'!M295,FIND("*",SUBSTITUTE('Raw Data'!M295," ","*",LEN('Raw Data'!M295)-LEN(SUBSTITUTE('Raw Data'!M295," ",""))))-1)," ")</f>
        <v>Ben Foss</v>
      </c>
      <c r="K235" s="30" t="str">
        <f>IFERROR(LEFT('Raw Data'!T295,4)," ")</f>
        <v>9980</v>
      </c>
    </row>
    <row r="236" spans="1:11">
      <c r="A236" s="25">
        <f>IF('Raw Data'!A461="","",'Raw Data'!A461)</f>
        <v>223018543</v>
      </c>
      <c r="B236" s="26" t="str">
        <f>IF('Raw Data'!S461="","",'Raw Data'!S461)</f>
        <v>91224</v>
      </c>
      <c r="C236" s="27" t="str">
        <f>IFERROR(LEFT('Raw Data'!B461,FIND(" ",'Raw Data'!B461)-1)," ")</f>
        <v>Douglas</v>
      </c>
      <c r="D236" s="27" t="str">
        <f>IFERROR(RIGHT('Raw Data'!B461,LEN('Raw Data'!B461)-FIND(" ",'Raw Data'!B461,1))," ")</f>
        <v>Pyle</v>
      </c>
      <c r="E236" s="27" t="str">
        <f>IFERROR(RIGHT('Raw Data'!D461,LEN('Raw Data'!D461)-FIND(" ",'Raw Data'!D461,1))," ")</f>
        <v>Instrumentation Mechanic</v>
      </c>
      <c r="F236" s="26" t="str">
        <f>IFERROR(LEFT('Raw Data'!I461,FIND(" ",'Raw Data'!I461)-1)," ")</f>
        <v>M24</v>
      </c>
      <c r="G236" s="26" t="str">
        <f>IFERROR(LEFT('Raw Data'!R461,FIND(" ",'Raw Data'!R461)-1)," ")</f>
        <v>2nd</v>
      </c>
      <c r="H236" s="28">
        <f>IF('Raw Data'!O461="","",'Raw Data'!O461)</f>
        <v>44200</v>
      </c>
      <c r="I236" s="29">
        <f>IF('Raw Data'!V461="","",'Raw Data'!V461)</f>
        <v>44200</v>
      </c>
      <c r="J236" s="26" t="str">
        <f>IFERROR(LEFT('Raw Data'!M461,FIND("*",SUBSTITUTE('Raw Data'!M461," ","*",LEN('Raw Data'!M461)-LEN(SUBSTITUTE('Raw Data'!M461," ",""))))-1)," ")</f>
        <v>Darwin Perdue</v>
      </c>
      <c r="K236" s="30" t="str">
        <f>IFERROR(LEFT('Raw Data'!T461,4)," ")</f>
        <v>9980</v>
      </c>
    </row>
    <row r="237" spans="1:11">
      <c r="A237" s="25">
        <f>IF('Raw Data'!A447="","",'Raw Data'!A447)</f>
        <v>212790712</v>
      </c>
      <c r="B237" s="26" t="str">
        <f>IF('Raw Data'!S447="","",'Raw Data'!S447)</f>
        <v>90885</v>
      </c>
      <c r="C237" s="27" t="str">
        <f>IFERROR(LEFT('Raw Data'!B447,FIND(" ",'Raw Data'!B447)-1)," ")</f>
        <v>Robert</v>
      </c>
      <c r="D237" s="27" t="str">
        <f>IFERROR(RIGHT('Raw Data'!B447,LEN('Raw Data'!B447)-FIND(" ",'Raw Data'!B447,1))," ")</f>
        <v>Reehill</v>
      </c>
      <c r="E237" s="27" t="str">
        <f>IFERROR(RIGHT('Raw Data'!D447,LEN('Raw Data'!D447)-FIND(" ",'Raw Data'!D447,1))," ")</f>
        <v>Instrumentation Mechanic</v>
      </c>
      <c r="F237" s="26" t="str">
        <f>IFERROR(LEFT('Raw Data'!I447,FIND(" ",'Raw Data'!I447)-1)," ")</f>
        <v>M24</v>
      </c>
      <c r="G237" s="26" t="str">
        <f>IFERROR(LEFT('Raw Data'!R447,FIND(" ",'Raw Data'!R447)-1)," ")</f>
        <v>2nd</v>
      </c>
      <c r="H237" s="28">
        <f>IF('Raw Data'!O447="","",'Raw Data'!O447)</f>
        <v>43801</v>
      </c>
      <c r="I237" s="29">
        <f>IF('Raw Data'!V447="","",'Raw Data'!V447)</f>
        <v>44998</v>
      </c>
      <c r="J237" s="26" t="str">
        <f>IFERROR(LEFT('Raw Data'!M447,FIND("*",SUBSTITUTE('Raw Data'!M447," ","*",LEN('Raw Data'!M447)-LEN(SUBSTITUTE('Raw Data'!M447," ",""))))-1)," ")</f>
        <v>Darwin Perdue</v>
      </c>
      <c r="K237" s="30" t="str">
        <f>IFERROR(LEFT('Raw Data'!T447,4)," ")</f>
        <v>9980</v>
      </c>
    </row>
    <row r="238" spans="1:11">
      <c r="A238" s="25">
        <f>IF('Raw Data'!A308="","",'Raw Data'!A308)</f>
        <v>212469810</v>
      </c>
      <c r="B238" s="26" t="str">
        <f>IF('Raw Data'!S308="","",'Raw Data'!S308)</f>
        <v>86641</v>
      </c>
      <c r="C238" s="27" t="str">
        <f>IFERROR(LEFT('Raw Data'!B308,FIND(" ",'Raw Data'!B308)-1)," ")</f>
        <v>Hope</v>
      </c>
      <c r="D238" s="27" t="str">
        <f>IFERROR(RIGHT('Raw Data'!B308,LEN('Raw Data'!B308)-FIND(" ",'Raw Data'!B308,1))," ")</f>
        <v>Riley</v>
      </c>
      <c r="E238" s="27" t="str">
        <f>IFERROR(RIGHT('Raw Data'!D308,LEN('Raw Data'!D308)-FIND(" ",'Raw Data'!D308,1))," ")</f>
        <v>Instrumentation Mechanic</v>
      </c>
      <c r="F238" s="26" t="str">
        <f>IFERROR(LEFT('Raw Data'!I308,FIND(" ",'Raw Data'!I308)-1)," ")</f>
        <v>M23</v>
      </c>
      <c r="G238" s="26" t="str">
        <f>IFERROR(LEFT('Raw Data'!R308,FIND(" ",'Raw Data'!R308)-1)," ")</f>
        <v>2nd</v>
      </c>
      <c r="H238" s="28">
        <f>IF('Raw Data'!O308="","",'Raw Data'!O308)</f>
        <v>42198</v>
      </c>
      <c r="I238" s="29">
        <f>IF('Raw Data'!V308="","",'Raw Data'!V308)</f>
        <v>45152</v>
      </c>
      <c r="J238" s="26" t="str">
        <f>IFERROR(LEFT('Raw Data'!M308,FIND("*",SUBSTITUTE('Raw Data'!M308," ","*",LEN('Raw Data'!M308)-LEN(SUBSTITUTE('Raw Data'!M308," ",""))))-1)," ")</f>
        <v>Darwin Perdue</v>
      </c>
      <c r="K238" s="30" t="str">
        <f>IFERROR(LEFT('Raw Data'!T308,4)," ")</f>
        <v>9980</v>
      </c>
    </row>
    <row r="239" spans="1:11">
      <c r="A239" s="25">
        <f>IF('Raw Data'!A154="","",'Raw Data'!A154)</f>
        <v>210073536</v>
      </c>
      <c r="B239" s="26" t="str">
        <f>IF('Raw Data'!S154="","",'Raw Data'!S154)</f>
        <v>82234</v>
      </c>
      <c r="C239" s="27" t="str">
        <f>IFERROR(LEFT('Raw Data'!B154,FIND(" ",'Raw Data'!B154)-1)," ")</f>
        <v>James</v>
      </c>
      <c r="D239" s="27" t="str">
        <f>IFERROR(RIGHT('Raw Data'!B154,LEN('Raw Data'!B154)-FIND(" ",'Raw Data'!B154,1))," ")</f>
        <v>Cronin</v>
      </c>
      <c r="E239" s="27" t="str">
        <f>IFERROR(RIGHT('Raw Data'!D154,LEN('Raw Data'!D154)-FIND(" ",'Raw Data'!D154,1))," ")</f>
        <v>Locksmith</v>
      </c>
      <c r="F239" s="26" t="str">
        <f>IFERROR(LEFT('Raw Data'!I154,FIND(" ",'Raw Data'!I154)-1)," ")</f>
        <v>M20</v>
      </c>
      <c r="G239" s="26" t="str">
        <f>IFERROR(LEFT('Raw Data'!R154,FIND(" ",'Raw Data'!R154)-1)," ")</f>
        <v>1st</v>
      </c>
      <c r="H239" s="28">
        <f>IF('Raw Data'!O154="","",'Raw Data'!O154)</f>
        <v>40763</v>
      </c>
      <c r="I239" s="29">
        <f>IF('Raw Data'!V154="","",'Raw Data'!V154)</f>
        <v>40756</v>
      </c>
      <c r="J239" s="26" t="str">
        <f>IFERROR(LEFT('Raw Data'!M154,FIND("*",SUBSTITUTE('Raw Data'!M154," ","*",LEN('Raw Data'!M154)-LEN(SUBSTITUTE('Raw Data'!M154," ",""))))-1)," ")</f>
        <v>Steele Daily-Gorrell</v>
      </c>
      <c r="K239" s="30" t="str">
        <f>IFERROR(LEFT('Raw Data'!T154,4)," ")</f>
        <v>3582</v>
      </c>
    </row>
    <row r="240" spans="1:11">
      <c r="A240" s="25">
        <f>IF('Raw Data'!A12="","",'Raw Data'!A12)</f>
        <v>210011254</v>
      </c>
      <c r="B240" s="26" t="str">
        <f>IF('Raw Data'!S12="","",'Raw Data'!S12)</f>
        <v>63859</v>
      </c>
      <c r="C240" s="27" t="str">
        <f>IFERROR(LEFT('Raw Data'!B12,FIND(" ",'Raw Data'!B12)-1)," ")</f>
        <v>John</v>
      </c>
      <c r="D240" s="27" t="str">
        <f>IFERROR(RIGHT('Raw Data'!B12,LEN('Raw Data'!B12)-FIND(" ",'Raw Data'!B12,1))," ")</f>
        <v>Schnehain</v>
      </c>
      <c r="E240" s="27" t="str">
        <f>IFERROR(RIGHT('Raw Data'!D12,LEN('Raw Data'!D12)-FIND(" ",'Raw Data'!D12,1))," ")</f>
        <v>Machine Maintenance</v>
      </c>
      <c r="F240" s="26" t="str">
        <f>IFERROR(LEFT('Raw Data'!I12,FIND(" ",'Raw Data'!I12)-1)," ")</f>
        <v>M24</v>
      </c>
      <c r="G240" s="26" t="str">
        <f>IFERROR(LEFT('Raw Data'!R12,FIND(" ",'Raw Data'!R12)-1)," ")</f>
        <v>2nd</v>
      </c>
      <c r="H240" s="28">
        <f>IF('Raw Data'!O12="","",'Raw Data'!O12)</f>
        <v>32670</v>
      </c>
      <c r="I240" s="29">
        <f>IF('Raw Data'!V12="","",'Raw Data'!V12)</f>
        <v>31316</v>
      </c>
      <c r="J240" s="26" t="str">
        <f>IFERROR(LEFT('Raw Data'!M12,FIND("*",SUBSTITUTE('Raw Data'!M12," ","*",LEN('Raw Data'!M12)-LEN(SUBSTITUTE('Raw Data'!M12," ",""))))-1)," ")</f>
        <v>Darrell Marcum</v>
      </c>
      <c r="K240" s="30" t="str">
        <f>IFERROR(LEFT('Raw Data'!T12,4)," ")</f>
        <v>2070</v>
      </c>
    </row>
    <row r="241" spans="1:11">
      <c r="A241" s="25">
        <f>IF('Raw Data'!A57="","",'Raw Data'!A57)</f>
        <v>210042253</v>
      </c>
      <c r="B241" s="26" t="str">
        <f>IF('Raw Data'!S57="","",'Raw Data'!S57)</f>
        <v>70454</v>
      </c>
      <c r="C241" s="27" t="str">
        <f>IFERROR(LEFT('Raw Data'!B57,FIND(" ",'Raw Data'!B57)-1)," ")</f>
        <v>Jerry</v>
      </c>
      <c r="D241" s="27" t="str">
        <f>IFERROR(RIGHT('Raw Data'!B57,LEN('Raw Data'!B57)-FIND(" ",'Raw Data'!B57,1))," ")</f>
        <v>Tritsch</v>
      </c>
      <c r="E241" s="27" t="str">
        <f>IFERROR(RIGHT('Raw Data'!D57,LEN('Raw Data'!D57)-FIND(" ",'Raw Data'!D57,1))," ")</f>
        <v>Machine Maintenance</v>
      </c>
      <c r="F241" s="26" t="str">
        <f>IFERROR(LEFT('Raw Data'!I57,FIND(" ",'Raw Data'!I57)-1)," ")</f>
        <v>M24</v>
      </c>
      <c r="G241" s="26" t="str">
        <f>IFERROR(LEFT('Raw Data'!R57,FIND(" ",'Raw Data'!R57)-1)," ")</f>
        <v>2nd</v>
      </c>
      <c r="H241" s="28">
        <f>IF('Raw Data'!O57="","",'Raw Data'!O57)</f>
        <v>36328</v>
      </c>
      <c r="I241" s="29">
        <f>IF('Raw Data'!V57="","",'Raw Data'!V57)</f>
        <v>38518</v>
      </c>
      <c r="J241" s="26" t="str">
        <f>IFERROR(LEFT('Raw Data'!M57,FIND("*",SUBSTITUTE('Raw Data'!M57," ","*",LEN('Raw Data'!M57)-LEN(SUBSTITUTE('Raw Data'!M57," ",""))))-1)," ")</f>
        <v>Herman Barlow</v>
      </c>
      <c r="K241" s="30" t="str">
        <f>IFERROR(LEFT('Raw Data'!T57,4)," ")</f>
        <v>2719</v>
      </c>
    </row>
    <row r="242" spans="1:11">
      <c r="A242" s="25">
        <f>IF('Raw Data'!A113="","",'Raw Data'!A113)</f>
        <v>210056934</v>
      </c>
      <c r="B242" s="26" t="str">
        <f>IF('Raw Data'!S113="","",'Raw Data'!S113)</f>
        <v>79284</v>
      </c>
      <c r="C242" s="27" t="str">
        <f>IFERROR(LEFT('Raw Data'!B113,FIND(" ",'Raw Data'!B113)-1)," ")</f>
        <v>Dean</v>
      </c>
      <c r="D242" s="27" t="str">
        <f>IFERROR(RIGHT('Raw Data'!B113,LEN('Raw Data'!B113)-FIND(" ",'Raw Data'!B113,1))," ")</f>
        <v>Weinheimer</v>
      </c>
      <c r="E242" s="27" t="str">
        <f>IFERROR(RIGHT('Raw Data'!D113,LEN('Raw Data'!D113)-FIND(" ",'Raw Data'!D113,1))," ")</f>
        <v>Machine Maintenance</v>
      </c>
      <c r="F242" s="26" t="str">
        <f>IFERROR(LEFT('Raw Data'!I113,FIND(" ",'Raw Data'!I113)-1)," ")</f>
        <v>M24</v>
      </c>
      <c r="G242" s="26" t="str">
        <f>IFERROR(LEFT('Raw Data'!R113,FIND(" ",'Raw Data'!R113)-1)," ")</f>
        <v>3rd</v>
      </c>
      <c r="H242" s="28">
        <f>IF('Raw Data'!O113="","",'Raw Data'!O113)</f>
        <v>39321</v>
      </c>
      <c r="I242" s="29">
        <f>IF('Raw Data'!V113="","",'Raw Data'!V113)</f>
        <v>39321</v>
      </c>
      <c r="J242" s="26" t="str">
        <f>IFERROR(LEFT('Raw Data'!M113,FIND("*",SUBSTITUTE('Raw Data'!M113," ","*",LEN('Raw Data'!M113)-LEN(SUBSTITUTE('Raw Data'!M113," ",""))))-1)," ")</f>
        <v>Darrell Marcum</v>
      </c>
      <c r="K242" s="30" t="str">
        <f>IFERROR(LEFT('Raw Data'!T113,4)," ")</f>
        <v>2070</v>
      </c>
    </row>
    <row r="243" spans="1:11">
      <c r="A243" s="25">
        <f>IF('Raw Data'!A229="","",'Raw Data'!A229)</f>
        <v>210080352</v>
      </c>
      <c r="B243" s="26" t="str">
        <f>IF('Raw Data'!S229="","",'Raw Data'!S229)</f>
        <v>83491</v>
      </c>
      <c r="C243" s="27" t="str">
        <f>IFERROR(LEFT('Raw Data'!B229,FIND(" ",'Raw Data'!B229)-1)," ")</f>
        <v>Ronald</v>
      </c>
      <c r="D243" s="27" t="str">
        <f>IFERROR(RIGHT('Raw Data'!B229,LEN('Raw Data'!B229)-FIND(" ",'Raw Data'!B229,1))," ")</f>
        <v>Weinheimer</v>
      </c>
      <c r="E243" s="27" t="str">
        <f>IFERROR(RIGHT('Raw Data'!D229,LEN('Raw Data'!D229)-FIND(" ",'Raw Data'!D229,1))," ")</f>
        <v>Machine Maintenance</v>
      </c>
      <c r="F243" s="26" t="str">
        <f>IFERROR(LEFT('Raw Data'!I229,FIND(" ",'Raw Data'!I229)-1)," ")</f>
        <v>M24</v>
      </c>
      <c r="G243" s="26" t="str">
        <f>IFERROR(LEFT('Raw Data'!R229,FIND(" ",'Raw Data'!R229)-1)," ")</f>
        <v>1st</v>
      </c>
      <c r="H243" s="28">
        <f>IF('Raw Data'!O229="","",'Raw Data'!O229)</f>
        <v>41106</v>
      </c>
      <c r="I243" s="29">
        <f>IF('Raw Data'!V229="","",'Raw Data'!V229)</f>
        <v>41106</v>
      </c>
      <c r="J243" s="26" t="str">
        <f>IFERROR(LEFT('Raw Data'!M229,FIND("*",SUBSTITUTE('Raw Data'!M229," ","*",LEN('Raw Data'!M229)-LEN(SUBSTITUTE('Raw Data'!M229," ",""))))-1)," ")</f>
        <v>Herman Barlow</v>
      </c>
      <c r="K243" s="30" t="str">
        <f>IFERROR(LEFT('Raw Data'!T229,4)," ")</f>
        <v>2719</v>
      </c>
    </row>
    <row r="244" spans="1:11">
      <c r="A244" s="25">
        <f>IF('Raw Data'!A301="","",'Raw Data'!A301)</f>
        <v>212458123</v>
      </c>
      <c r="B244" s="26" t="str">
        <f>IF('Raw Data'!S301="","",'Raw Data'!S301)</f>
        <v>86180</v>
      </c>
      <c r="C244" s="27" t="str">
        <f>IFERROR(LEFT('Raw Data'!B301,FIND(" ",'Raw Data'!B301)-1)," ")</f>
        <v>Charles</v>
      </c>
      <c r="D244" s="27" t="str">
        <f>IFERROR(RIGHT('Raw Data'!B301,LEN('Raw Data'!B301)-FIND(" ",'Raw Data'!B301,1))," ")</f>
        <v>Cash</v>
      </c>
      <c r="E244" s="27" t="str">
        <f>IFERROR(RIGHT('Raw Data'!D301,LEN('Raw Data'!D301)-FIND(" ",'Raw Data'!D301,1))," ")</f>
        <v>Machine Maintenance</v>
      </c>
      <c r="F244" s="26" t="str">
        <f>IFERROR(LEFT('Raw Data'!I301,FIND(" ",'Raw Data'!I301)-1)," ")</f>
        <v>M24</v>
      </c>
      <c r="G244" s="26" t="str">
        <f>IFERROR(LEFT('Raw Data'!R301,FIND(" ",'Raw Data'!R301)-1)," ")</f>
        <v>1st</v>
      </c>
      <c r="H244" s="28">
        <f>IF('Raw Data'!O301="","",'Raw Data'!O301)</f>
        <v>42107</v>
      </c>
      <c r="I244" s="29">
        <f>IF('Raw Data'!V301="","",'Raw Data'!V301)</f>
        <v>42107</v>
      </c>
      <c r="J244" s="26" t="str">
        <f>IFERROR(LEFT('Raw Data'!M301,FIND("*",SUBSTITUTE('Raw Data'!M301," ","*",LEN('Raw Data'!M301)-LEN(SUBSTITUTE('Raw Data'!M301," ",""))))-1)," ")</f>
        <v>Darrell Marcum</v>
      </c>
      <c r="K244" s="30" t="str">
        <f>IFERROR(LEFT('Raw Data'!T301,4)," ")</f>
        <v>2070</v>
      </c>
    </row>
    <row r="245" spans="1:11">
      <c r="A245" s="25">
        <f>IF('Raw Data'!A300="","",'Raw Data'!A300)</f>
        <v>212458018</v>
      </c>
      <c r="B245" s="26" t="str">
        <f>IF('Raw Data'!S300="","",'Raw Data'!S300)</f>
        <v>86181</v>
      </c>
      <c r="C245" s="27" t="str">
        <f>IFERROR(LEFT('Raw Data'!B300,FIND(" ",'Raw Data'!B300)-1)," ")</f>
        <v>Brent</v>
      </c>
      <c r="D245" s="27" t="str">
        <f>IFERROR(RIGHT('Raw Data'!B300,LEN('Raw Data'!B300)-FIND(" ",'Raw Data'!B300,1))," ")</f>
        <v>Dalton</v>
      </c>
      <c r="E245" s="27" t="str">
        <f>IFERROR(RIGHT('Raw Data'!D300,LEN('Raw Data'!D300)-FIND(" ",'Raw Data'!D300,1))," ")</f>
        <v>Machine Maintenance</v>
      </c>
      <c r="F245" s="26" t="str">
        <f>IFERROR(LEFT('Raw Data'!I300,FIND(" ",'Raw Data'!I300)-1)," ")</f>
        <v>M24</v>
      </c>
      <c r="G245" s="26" t="str">
        <f>IFERROR(LEFT('Raw Data'!R300,FIND(" ",'Raw Data'!R300)-1)," ")</f>
        <v>1st</v>
      </c>
      <c r="H245" s="28">
        <f>IF('Raw Data'!O300="","",'Raw Data'!O300)</f>
        <v>42107</v>
      </c>
      <c r="I245" s="29">
        <f>IF('Raw Data'!V300="","",'Raw Data'!V300)</f>
        <v>42107</v>
      </c>
      <c r="J245" s="26" t="str">
        <f>IFERROR(LEFT('Raw Data'!M300,FIND("*",SUBSTITUTE('Raw Data'!M300," ","*",LEN('Raw Data'!M300)-LEN(SUBSTITUTE('Raw Data'!M300," ",""))))-1)," ")</f>
        <v>Darrell Marcum</v>
      </c>
      <c r="K245" s="30" t="str">
        <f>IFERROR(LEFT('Raw Data'!T300,4)," ")</f>
        <v>2070</v>
      </c>
    </row>
    <row r="246" spans="1:11">
      <c r="A246" s="25">
        <f>IF('Raw Data'!A371="","",'Raw Data'!A371)</f>
        <v>212627320</v>
      </c>
      <c r="B246" s="26" t="str">
        <f>IF('Raw Data'!S371="","",'Raw Data'!S371)</f>
        <v>87965</v>
      </c>
      <c r="C246" s="27" t="str">
        <f>IFERROR(LEFT('Raw Data'!B371,FIND(" ",'Raw Data'!B371)-1)," ")</f>
        <v>Vernon</v>
      </c>
      <c r="D246" s="27" t="str">
        <f>IFERROR(RIGHT('Raw Data'!B371,LEN('Raw Data'!B371)-FIND(" ",'Raw Data'!B371,1))," ")</f>
        <v>Hacker</v>
      </c>
      <c r="E246" s="27" t="str">
        <f>IFERROR(RIGHT('Raw Data'!D371,LEN('Raw Data'!D371)-FIND(" ",'Raw Data'!D371,1))," ")</f>
        <v>Machine Maintenance</v>
      </c>
      <c r="F246" s="26" t="str">
        <f>IFERROR(LEFT('Raw Data'!I371,FIND(" ",'Raw Data'!I371)-1)," ")</f>
        <v>M24</v>
      </c>
      <c r="G246" s="26" t="str">
        <f>IFERROR(LEFT('Raw Data'!R371,FIND(" ",'Raw Data'!R371)-1)," ")</f>
        <v>1st</v>
      </c>
      <c r="H246" s="28">
        <f>IF('Raw Data'!O371="","",'Raw Data'!O371)</f>
        <v>42856</v>
      </c>
      <c r="I246" s="29">
        <f>IF('Raw Data'!V371="","",'Raw Data'!V371)</f>
        <v>42856</v>
      </c>
      <c r="J246" s="26" t="str">
        <f>IFERROR(LEFT('Raw Data'!M371,FIND("*",SUBSTITUTE('Raw Data'!M371," ","*",LEN('Raw Data'!M371)-LEN(SUBSTITUTE('Raw Data'!M371," ",""))))-1)," ")</f>
        <v>Darrell Marcum</v>
      </c>
      <c r="K246" s="30" t="str">
        <f>IFERROR(LEFT('Raw Data'!T371,4)," ")</f>
        <v>2070</v>
      </c>
    </row>
    <row r="247" spans="1:11">
      <c r="A247" s="25">
        <f>IF('Raw Data'!A340="","",'Raw Data'!A340)</f>
        <v>212553572</v>
      </c>
      <c r="B247" s="26" t="str">
        <f>IF('Raw Data'!S340="","",'Raw Data'!S340)</f>
        <v>218399</v>
      </c>
      <c r="C247" s="27" t="str">
        <f>IFERROR(LEFT('Raw Data'!B340,FIND(" ",'Raw Data'!B340)-1)," ")</f>
        <v>Scott</v>
      </c>
      <c r="D247" s="27" t="str">
        <f>IFERROR(RIGHT('Raw Data'!B340,LEN('Raw Data'!B340)-FIND(" ",'Raw Data'!B340,1))," ")</f>
        <v>Overstake</v>
      </c>
      <c r="E247" s="27" t="str">
        <f>IFERROR(RIGHT('Raw Data'!D340,LEN('Raw Data'!D340)-FIND(" ",'Raw Data'!D340,1))," ")</f>
        <v>Machine Maintenance</v>
      </c>
      <c r="F247" s="26" t="str">
        <f>IFERROR(LEFT('Raw Data'!I340,FIND(" ",'Raw Data'!I340)-1)," ")</f>
        <v>M24</v>
      </c>
      <c r="G247" s="26" t="str">
        <f>IFERROR(LEFT('Raw Data'!R340,FIND(" ",'Raw Data'!R340)-1)," ")</f>
        <v>1st</v>
      </c>
      <c r="H247" s="28">
        <f>IF('Raw Data'!O340="","",'Raw Data'!O340)</f>
        <v>42401</v>
      </c>
      <c r="I247" s="29">
        <f>IF('Raw Data'!V340="","",'Raw Data'!V340)</f>
        <v>42856</v>
      </c>
      <c r="J247" s="26" t="str">
        <f>IFERROR(LEFT('Raw Data'!M340,FIND("*",SUBSTITUTE('Raw Data'!M340," ","*",LEN('Raw Data'!M340)-LEN(SUBSTITUTE('Raw Data'!M340," ",""))))-1)," ")</f>
        <v>Darrell Marcum</v>
      </c>
      <c r="K247" s="30" t="str">
        <f>IFERROR(LEFT('Raw Data'!T340,4)," ")</f>
        <v>2070</v>
      </c>
    </row>
    <row r="248" spans="1:11">
      <c r="A248" s="25">
        <f>IF('Raw Data'!A378="","",'Raw Data'!A378)</f>
        <v>212635158</v>
      </c>
      <c r="B248" s="26" t="str">
        <f>IF('Raw Data'!S378="","",'Raw Data'!S378)</f>
        <v>88324</v>
      </c>
      <c r="C248" s="27" t="str">
        <f>IFERROR(LEFT('Raw Data'!B378,FIND(" ",'Raw Data'!B378)-1)," ")</f>
        <v>John</v>
      </c>
      <c r="D248" s="27" t="str">
        <f>IFERROR(RIGHT('Raw Data'!B378,LEN('Raw Data'!B378)-FIND(" ",'Raw Data'!B378,1))," ")</f>
        <v>Robbins</v>
      </c>
      <c r="E248" s="27" t="str">
        <f>IFERROR(RIGHT('Raw Data'!D378,LEN('Raw Data'!D378)-FIND(" ",'Raw Data'!D378,1))," ")</f>
        <v>Machine Maintenance</v>
      </c>
      <c r="F248" s="26" t="str">
        <f>IFERROR(LEFT('Raw Data'!I378,FIND(" ",'Raw Data'!I378)-1)," ")</f>
        <v>M24</v>
      </c>
      <c r="G248" s="26" t="str">
        <f>IFERROR(LEFT('Raw Data'!R378,FIND(" ",'Raw Data'!R378)-1)," ")</f>
        <v>1st</v>
      </c>
      <c r="H248" s="28">
        <f>IF('Raw Data'!O378="","",'Raw Data'!O378)</f>
        <v>42912</v>
      </c>
      <c r="I248" s="29">
        <f>IF('Raw Data'!V378="","",'Raw Data'!V378)</f>
        <v>42912</v>
      </c>
      <c r="J248" s="26" t="str">
        <f>IFERROR(LEFT('Raw Data'!M378,FIND("*",SUBSTITUTE('Raw Data'!M378," ","*",LEN('Raw Data'!M378)-LEN(SUBSTITUTE('Raw Data'!M378," ",""))))-1)," ")</f>
        <v>Matt Hargett</v>
      </c>
      <c r="K248" s="30" t="str">
        <f>IFERROR(LEFT('Raw Data'!T378,4)," ")</f>
        <v>2720</v>
      </c>
    </row>
    <row r="249" spans="1:11">
      <c r="A249" s="25">
        <f>IF('Raw Data'!A394="","",'Raw Data'!A394)</f>
        <v>212682041</v>
      </c>
      <c r="B249" s="26" t="str">
        <f>IF('Raw Data'!S394="","",'Raw Data'!S394)</f>
        <v>88522</v>
      </c>
      <c r="C249" s="27" t="str">
        <f>IFERROR(LEFT('Raw Data'!B394,FIND(" ",'Raw Data'!B394)-1)," ")</f>
        <v>Rusty</v>
      </c>
      <c r="D249" s="27" t="str">
        <f>IFERROR(RIGHT('Raw Data'!B394,LEN('Raw Data'!B394)-FIND(" ",'Raw Data'!B394,1))," ")</f>
        <v>Bene</v>
      </c>
      <c r="E249" s="27" t="str">
        <f>IFERROR(RIGHT('Raw Data'!D394,LEN('Raw Data'!D394)-FIND(" ",'Raw Data'!D394,1))," ")</f>
        <v>Machine Maintenance</v>
      </c>
      <c r="F249" s="26" t="str">
        <f>IFERROR(LEFT('Raw Data'!I394,FIND(" ",'Raw Data'!I394)-1)," ")</f>
        <v>M24</v>
      </c>
      <c r="G249" s="26" t="str">
        <f>IFERROR(LEFT('Raw Data'!R394,FIND(" ",'Raw Data'!R394)-1)," ")</f>
        <v>1st</v>
      </c>
      <c r="H249" s="28">
        <f>IF('Raw Data'!O394="","",'Raw Data'!O394)</f>
        <v>43038</v>
      </c>
      <c r="I249" s="29">
        <f>IF('Raw Data'!V394="","",'Raw Data'!V394)</f>
        <v>43038</v>
      </c>
      <c r="J249" s="26" t="str">
        <f>IFERROR(LEFT('Raw Data'!M394,FIND("*",SUBSTITUTE('Raw Data'!M394," ","*",LEN('Raw Data'!M394)-LEN(SUBSTITUTE('Raw Data'!M394," ",""))))-1)," ")</f>
        <v>Herman Barlow</v>
      </c>
      <c r="K249" s="30" t="str">
        <f>IFERROR(LEFT('Raw Data'!T394,4)," ")</f>
        <v>2719</v>
      </c>
    </row>
    <row r="250" spans="1:11">
      <c r="A250" s="25">
        <f>IF('Raw Data'!A405="","",'Raw Data'!A405)</f>
        <v>212736010</v>
      </c>
      <c r="B250" s="26" t="str">
        <f>IF('Raw Data'!S405="","",'Raw Data'!S405)</f>
        <v>89589</v>
      </c>
      <c r="C250" s="27" t="str">
        <f>IFERROR(LEFT('Raw Data'!B405,FIND(" ",'Raw Data'!B405)-1)," ")</f>
        <v>Jeff</v>
      </c>
      <c r="D250" s="27" t="str">
        <f>IFERROR(RIGHT('Raw Data'!B405,LEN('Raw Data'!B405)-FIND(" ",'Raw Data'!B405,1))," ")</f>
        <v>Mannix</v>
      </c>
      <c r="E250" s="27" t="str">
        <f>IFERROR(RIGHT('Raw Data'!D405,LEN('Raw Data'!D405)-FIND(" ",'Raw Data'!D405,1))," ")</f>
        <v>Machine Maintenance</v>
      </c>
      <c r="F250" s="26" t="str">
        <f>IFERROR(LEFT('Raw Data'!I405,FIND(" ",'Raw Data'!I405)-1)," ")</f>
        <v>M24</v>
      </c>
      <c r="G250" s="26" t="str">
        <f>IFERROR(LEFT('Raw Data'!R405,FIND(" ",'Raw Data'!R405)-1)," ")</f>
        <v>1st</v>
      </c>
      <c r="H250" s="28">
        <f>IF('Raw Data'!O405="","",'Raw Data'!O405)</f>
        <v>43437</v>
      </c>
      <c r="I250" s="29">
        <f>IF('Raw Data'!V405="","",'Raw Data'!V405)</f>
        <v>43437</v>
      </c>
      <c r="J250" s="26" t="str">
        <f>IFERROR(LEFT('Raw Data'!M405,FIND("*",SUBSTITUTE('Raw Data'!M405," ","*",LEN('Raw Data'!M405)-LEN(SUBSTITUTE('Raw Data'!M405," ",""))))-1)," ")</f>
        <v>Darrell Marcum</v>
      </c>
      <c r="K250" s="30" t="str">
        <f>IFERROR(LEFT('Raw Data'!T405,4)," ")</f>
        <v>2070</v>
      </c>
    </row>
    <row r="251" spans="1:11">
      <c r="A251" s="25">
        <f>IF('Raw Data'!A449="","",'Raw Data'!A449)</f>
        <v>212791353</v>
      </c>
      <c r="B251" s="26" t="str">
        <f>IF('Raw Data'!S449="","",'Raw Data'!S449)</f>
        <v>90906</v>
      </c>
      <c r="C251" s="27" t="str">
        <f>IFERROR(LEFT('Raw Data'!B449,FIND(" ",'Raw Data'!B449)-1)," ")</f>
        <v>Mark</v>
      </c>
      <c r="D251" s="27" t="str">
        <f>IFERROR(RIGHT('Raw Data'!B449,LEN('Raw Data'!B449)-FIND(" ",'Raw Data'!B449,1))," ")</f>
        <v>Hoffbauer</v>
      </c>
      <c r="E251" s="27" t="str">
        <f>IFERROR(RIGHT('Raw Data'!D449,LEN('Raw Data'!D449)-FIND(" ",'Raw Data'!D449,1))," ")</f>
        <v>Machine Maintenance</v>
      </c>
      <c r="F251" s="26" t="str">
        <f>IFERROR(LEFT('Raw Data'!I449,FIND(" ",'Raw Data'!I449)-1)," ")</f>
        <v>M24</v>
      </c>
      <c r="G251" s="26" t="str">
        <f>IFERROR(LEFT('Raw Data'!R449,FIND(" ",'Raw Data'!R449)-1)," ")</f>
        <v>1st</v>
      </c>
      <c r="H251" s="28">
        <f>IF('Raw Data'!O449="","",'Raw Data'!O449)</f>
        <v>44452</v>
      </c>
      <c r="I251" s="29">
        <f>IF('Raw Data'!V449="","",'Raw Data'!V449)</f>
        <v>43815</v>
      </c>
      <c r="J251" s="26" t="str">
        <f>IFERROR(LEFT('Raw Data'!M449,FIND("*",SUBSTITUTE('Raw Data'!M449," ","*",LEN('Raw Data'!M449)-LEN(SUBSTITUTE('Raw Data'!M449," ",""))))-1)," ")</f>
        <v>Darrell Marcum</v>
      </c>
      <c r="K251" s="30" t="str">
        <f>IFERROR(LEFT('Raw Data'!T449,4)," ")</f>
        <v>2070</v>
      </c>
    </row>
    <row r="252" spans="1:11">
      <c r="A252" s="25">
        <f>IF('Raw Data'!A456="","",'Raw Data'!A456)</f>
        <v>212802437</v>
      </c>
      <c r="B252" s="26" t="str">
        <f>IF('Raw Data'!S456="","",'Raw Data'!S456)</f>
        <v>91095</v>
      </c>
      <c r="C252" s="27" t="str">
        <f>IFERROR(LEFT('Raw Data'!B456,FIND(" ",'Raw Data'!B456)-1)," ")</f>
        <v>JOHN</v>
      </c>
      <c r="D252" s="27" t="str">
        <f>IFERROR(RIGHT('Raw Data'!B456,LEN('Raw Data'!B456)-FIND(" ",'Raw Data'!B456,1))," ")</f>
        <v>BOUDREAU</v>
      </c>
      <c r="E252" s="27" t="str">
        <f>IFERROR(RIGHT('Raw Data'!D456,LEN('Raw Data'!D456)-FIND(" ",'Raw Data'!D456,1))," ")</f>
        <v>Machine Maintenance</v>
      </c>
      <c r="F252" s="26" t="str">
        <f>IFERROR(LEFT('Raw Data'!I456,FIND(" ",'Raw Data'!I456)-1)," ")</f>
        <v>M24</v>
      </c>
      <c r="G252" s="26" t="str">
        <f>IFERROR(LEFT('Raw Data'!R456,FIND(" ",'Raw Data'!R456)-1)," ")</f>
        <v>2nd</v>
      </c>
      <c r="H252" s="28">
        <f>IF('Raw Data'!O456="","",'Raw Data'!O456)</f>
        <v>44452</v>
      </c>
      <c r="I252" s="29">
        <f>IF('Raw Data'!V456="","",'Raw Data'!V456)</f>
        <v>43899</v>
      </c>
      <c r="J252" s="26" t="str">
        <f>IFERROR(LEFT('Raw Data'!M456,FIND("*",SUBSTITUTE('Raw Data'!M456," ","*",LEN('Raw Data'!M456)-LEN(SUBSTITUTE('Raw Data'!M456," ",""))))-1)," ")</f>
        <v>Herman Barlow</v>
      </c>
      <c r="K252" s="30" t="str">
        <f>IFERROR(LEFT('Raw Data'!T456,4)," ")</f>
        <v>2719</v>
      </c>
    </row>
    <row r="253" spans="1:11">
      <c r="A253" s="25">
        <f>IF('Raw Data'!A160="","",'Raw Data'!A160)</f>
        <v>210074369</v>
      </c>
      <c r="B253" s="26" t="str">
        <f>IF('Raw Data'!S160="","",'Raw Data'!S160)</f>
        <v>C3059</v>
      </c>
      <c r="C253" s="27" t="str">
        <f>IFERROR(LEFT('Raw Data'!B160,FIND(" ",'Raw Data'!B160)-1)," ")</f>
        <v>Greg</v>
      </c>
      <c r="D253" s="27" t="str">
        <f>IFERROR(RIGHT('Raw Data'!B160,LEN('Raw Data'!B160)-FIND(" ",'Raw Data'!B160,1))," ")</f>
        <v>Evans</v>
      </c>
      <c r="E253" s="27" t="str">
        <f>IFERROR(RIGHT('Raw Data'!D160,LEN('Raw Data'!D160)-FIND(" ",'Raw Data'!D160,1))," ")</f>
        <v>Machine Maintenance</v>
      </c>
      <c r="F253" s="26" t="str">
        <f>IFERROR(LEFT('Raw Data'!I160,FIND(" ",'Raw Data'!I160)-1)," ")</f>
        <v>M24</v>
      </c>
      <c r="G253" s="26" t="str">
        <f>IFERROR(LEFT('Raw Data'!R160,FIND(" ",'Raw Data'!R160)-1)," ")</f>
        <v>1st</v>
      </c>
      <c r="H253" s="28">
        <f>IF('Raw Data'!O160="","",'Raw Data'!O160)</f>
        <v>40798</v>
      </c>
      <c r="I253" s="29">
        <f>IF('Raw Data'!V160="","",'Raw Data'!V160)</f>
        <v>44893</v>
      </c>
      <c r="J253" s="26" t="str">
        <f>IFERROR(LEFT('Raw Data'!M160,FIND("*",SUBSTITUTE('Raw Data'!M160," ","*",LEN('Raw Data'!M160)-LEN(SUBSTITUTE('Raw Data'!M160," ",""))))-1)," ")</f>
        <v>Herman Barlow</v>
      </c>
      <c r="K253" s="30" t="str">
        <f>IFERROR(LEFT('Raw Data'!T160,4)," ")</f>
        <v>2719</v>
      </c>
    </row>
    <row r="254" spans="1:11">
      <c r="A254" s="25">
        <f>IF('Raw Data'!A473="","",'Raw Data'!A473)</f>
        <v>223089455</v>
      </c>
      <c r="B254" s="26" t="str">
        <f>IF('Raw Data'!S473="","",'Raw Data'!S473)</f>
        <v>92987</v>
      </c>
      <c r="C254" s="27" t="str">
        <f>IFERROR(LEFT('Raw Data'!B473,FIND(" ",'Raw Data'!B473)-1)," ")</f>
        <v>Josh</v>
      </c>
      <c r="D254" s="27" t="str">
        <f>IFERROR(RIGHT('Raw Data'!B473,LEN('Raw Data'!B473)-FIND(" ",'Raw Data'!B473,1))," ")</f>
        <v>Friend</v>
      </c>
      <c r="E254" s="27" t="str">
        <f>IFERROR(RIGHT('Raw Data'!D473,LEN('Raw Data'!D473)-FIND(" ",'Raw Data'!D473,1))," ")</f>
        <v>Machine Maintenance</v>
      </c>
      <c r="F254" s="26" t="str">
        <f>IFERROR(LEFT('Raw Data'!I473,FIND(" ",'Raw Data'!I473)-1)," ")</f>
        <v>M24</v>
      </c>
      <c r="G254" s="26" t="str">
        <f>IFERROR(LEFT('Raw Data'!R473,FIND(" ",'Raw Data'!R473)-1)," ")</f>
        <v>1st</v>
      </c>
      <c r="H254" s="28">
        <f>IF('Raw Data'!O473="","",'Raw Data'!O473)</f>
        <v>44893</v>
      </c>
      <c r="I254" s="29">
        <f>IF('Raw Data'!V473="","",'Raw Data'!V473)</f>
        <v>44893</v>
      </c>
      <c r="J254" s="26" t="str">
        <f>IFERROR(LEFT('Raw Data'!M473,FIND("*",SUBSTITUTE('Raw Data'!M473," ","*",LEN('Raw Data'!M473)-LEN(SUBSTITUTE('Raw Data'!M473," ",""))))-1)," ")</f>
        <v>Matt Hargett</v>
      </c>
      <c r="K254" s="30" t="str">
        <f>IFERROR(LEFT('Raw Data'!T473,4)," ")</f>
        <v>2720</v>
      </c>
    </row>
    <row r="255" spans="1:11">
      <c r="A255" s="25">
        <f>IF('Raw Data'!A32="","",'Raw Data'!A32)</f>
        <v>210015817</v>
      </c>
      <c r="B255" s="26" t="str">
        <f>IF('Raw Data'!S32="","",'Raw Data'!S32)</f>
        <v>53041</v>
      </c>
      <c r="C255" s="27" t="str">
        <f>IFERROR(LEFT('Raw Data'!B32,FIND(" ",'Raw Data'!B32)-1)," ")</f>
        <v>Mark</v>
      </c>
      <c r="D255" s="27" t="str">
        <f>IFERROR(RIGHT('Raw Data'!B32,LEN('Raw Data'!B32)-FIND(" ",'Raw Data'!B32,1))," ")</f>
        <v>Hall</v>
      </c>
      <c r="E255" s="27" t="str">
        <f>IFERROR(RIGHT('Raw Data'!D32,LEN('Raw Data'!D32)-FIND(" ",'Raw Data'!D32,1))," ")</f>
        <v>Machinist</v>
      </c>
      <c r="F255" s="26" t="str">
        <f>IFERROR(LEFT('Raw Data'!I32,FIND(" ",'Raw Data'!I32)-1)," ")</f>
        <v>M24</v>
      </c>
      <c r="G255" s="26" t="str">
        <f>IFERROR(LEFT('Raw Data'!R32,FIND(" ",'Raw Data'!R32)-1)," ")</f>
        <v>2nd</v>
      </c>
      <c r="H255" s="28">
        <f>IF('Raw Data'!O32="","",'Raw Data'!O32)</f>
        <v>28810</v>
      </c>
      <c r="I255" s="29">
        <f>IF('Raw Data'!V32="","",'Raw Data'!V32)</f>
        <v>28758</v>
      </c>
      <c r="J255" s="26" t="str">
        <f>IFERROR(LEFT('Raw Data'!M32,FIND("*",SUBSTITUTE('Raw Data'!M32," ","*",LEN('Raw Data'!M32)-LEN(SUBSTITUTE('Raw Data'!M32," ",""))))-1)," ")</f>
        <v>Darwin Perdue</v>
      </c>
      <c r="K255" s="30" t="str">
        <f>IFERROR(LEFT('Raw Data'!T32,4)," ")</f>
        <v>2525</v>
      </c>
    </row>
    <row r="256" spans="1:11">
      <c r="A256" s="25">
        <f>IF('Raw Data'!A37="","",'Raw Data'!A37)</f>
        <v>210020122</v>
      </c>
      <c r="B256" s="26" t="str">
        <f>IF('Raw Data'!S37="","",'Raw Data'!S37)</f>
        <v>77296</v>
      </c>
      <c r="C256" s="27" t="str">
        <f>IFERROR(LEFT('Raw Data'!B37,FIND(" ",'Raw Data'!B37)-1)," ")</f>
        <v>Tim</v>
      </c>
      <c r="D256" s="27" t="str">
        <f>IFERROR(RIGHT('Raw Data'!B37,LEN('Raw Data'!B37)-FIND(" ",'Raw Data'!B37,1))," ")</f>
        <v>Wyatt</v>
      </c>
      <c r="E256" s="27" t="str">
        <f>IFERROR(RIGHT('Raw Data'!D37,LEN('Raw Data'!D37)-FIND(" ",'Raw Data'!D37,1))," ")</f>
        <v>Machinist</v>
      </c>
      <c r="F256" s="26" t="str">
        <f>IFERROR(LEFT('Raw Data'!I37,FIND(" ",'Raw Data'!I37)-1)," ")</f>
        <v>M24</v>
      </c>
      <c r="G256" s="26" t="str">
        <f>IFERROR(LEFT('Raw Data'!R37,FIND(" ",'Raw Data'!R37)-1)," ")</f>
        <v>1st</v>
      </c>
      <c r="H256" s="28">
        <f>IF('Raw Data'!O37="","",'Raw Data'!O37)</f>
        <v>33353</v>
      </c>
      <c r="I256" s="29">
        <f>IF('Raw Data'!V37="","",'Raw Data'!V37)</f>
        <v>38503</v>
      </c>
      <c r="J256" s="26" t="str">
        <f>IFERROR(LEFT('Raw Data'!M37,FIND("*",SUBSTITUTE('Raw Data'!M37," ","*",LEN('Raw Data'!M37)-LEN(SUBSTITUTE('Raw Data'!M37," ",""))))-1)," ")</f>
        <v>Chris Ackerson</v>
      </c>
      <c r="K256" s="30" t="str">
        <f>IFERROR(LEFT('Raw Data'!T37,4)," ")</f>
        <v>9966</v>
      </c>
    </row>
    <row r="257" spans="1:11">
      <c r="A257" s="25">
        <f>IF('Raw Data'!A66="","",'Raw Data'!A66)</f>
        <v>210042688</v>
      </c>
      <c r="B257" s="26" t="str">
        <f>IF('Raw Data'!S66="","",'Raw Data'!S66)</f>
        <v>77528</v>
      </c>
      <c r="C257" s="27" t="str">
        <f>IFERROR(LEFT('Raw Data'!B66,FIND(" ",'Raw Data'!B66)-1)," ")</f>
        <v>Kevin</v>
      </c>
      <c r="D257" s="27" t="str">
        <f>IFERROR(RIGHT('Raw Data'!B66,LEN('Raw Data'!B66)-FIND(" ",'Raw Data'!B66,1))," ")</f>
        <v>Back</v>
      </c>
      <c r="E257" s="27" t="str">
        <f>IFERROR(RIGHT('Raw Data'!D66,LEN('Raw Data'!D66)-FIND(" ",'Raw Data'!D66,1))," ")</f>
        <v>Machinist</v>
      </c>
      <c r="F257" s="26" t="str">
        <f>IFERROR(LEFT('Raw Data'!I66,FIND(" ",'Raw Data'!I66)-1)," ")</f>
        <v>M24</v>
      </c>
      <c r="G257" s="26" t="str">
        <f>IFERROR(LEFT('Raw Data'!R66,FIND(" ",'Raw Data'!R66)-1)," ")</f>
        <v>1st</v>
      </c>
      <c r="H257" s="28">
        <f>IF('Raw Data'!O66="","",'Raw Data'!O66)</f>
        <v>38551</v>
      </c>
      <c r="I257" s="29">
        <f>IF('Raw Data'!V66="","",'Raw Data'!V66)</f>
        <v>38551</v>
      </c>
      <c r="J257" s="26" t="str">
        <f>IFERROR(LEFT('Raw Data'!M66,FIND("*",SUBSTITUTE('Raw Data'!M66," ","*",LEN('Raw Data'!M66)-LEN(SUBSTITUTE('Raw Data'!M66," ",""))))-1)," ")</f>
        <v>Chris Ackerson</v>
      </c>
      <c r="K257" s="30" t="str">
        <f>IFERROR(LEFT('Raw Data'!T66,4)," ")</f>
        <v>9966</v>
      </c>
    </row>
    <row r="258" spans="1:11">
      <c r="A258" s="25">
        <f>IF('Raw Data'!A65="","",'Raw Data'!A65)</f>
        <v>210042686</v>
      </c>
      <c r="B258" s="26" t="str">
        <f>IF('Raw Data'!S65="","",'Raw Data'!S65)</f>
        <v>63215</v>
      </c>
      <c r="C258" s="27" t="str">
        <f>IFERROR(LEFT('Raw Data'!B65,FIND(" ",'Raw Data'!B65)-1)," ")</f>
        <v>David</v>
      </c>
      <c r="D258" s="27" t="str">
        <f>IFERROR(RIGHT('Raw Data'!B65,LEN('Raw Data'!B65)-FIND(" ",'Raw Data'!B65,1))," ")</f>
        <v>Laine</v>
      </c>
      <c r="E258" s="27" t="str">
        <f>IFERROR(RIGHT('Raw Data'!D65,LEN('Raw Data'!D65)-FIND(" ",'Raw Data'!D65,1))," ")</f>
        <v>Machinist</v>
      </c>
      <c r="F258" s="26" t="str">
        <f>IFERROR(LEFT('Raw Data'!I65,FIND(" ",'Raw Data'!I65)-1)," ")</f>
        <v>M24</v>
      </c>
      <c r="G258" s="26" t="str">
        <f>IFERROR(LEFT('Raw Data'!R65,FIND(" ",'Raw Data'!R65)-1)," ")</f>
        <v>1st</v>
      </c>
      <c r="H258" s="28">
        <f>IF('Raw Data'!O65="","",'Raw Data'!O65)</f>
        <v>34561</v>
      </c>
      <c r="I258" s="29">
        <f>IF('Raw Data'!V65="","",'Raw Data'!V65)</f>
        <v>38551</v>
      </c>
      <c r="J258" s="26" t="str">
        <f>IFERROR(LEFT('Raw Data'!M65,FIND("*",SUBSTITUTE('Raw Data'!M65," ","*",LEN('Raw Data'!M65)-LEN(SUBSTITUTE('Raw Data'!M65," ",""))))-1)," ")</f>
        <v>Chris Ackerson</v>
      </c>
      <c r="K258" s="30" t="str">
        <f>IFERROR(LEFT('Raw Data'!T65,4)," ")</f>
        <v>9966</v>
      </c>
    </row>
    <row r="259" spans="1:11">
      <c r="A259" s="25">
        <f>IF('Raw Data'!A34="","",'Raw Data'!A34)</f>
        <v>210016749</v>
      </c>
      <c r="B259" s="26" t="str">
        <f>IF('Raw Data'!S34="","",'Raw Data'!S34)</f>
        <v>77473</v>
      </c>
      <c r="C259" s="27" t="str">
        <f>IFERROR(LEFT('Raw Data'!B34,FIND(" ",'Raw Data'!B34)-1)," ")</f>
        <v>Scott</v>
      </c>
      <c r="D259" s="27" t="str">
        <f>IFERROR(RIGHT('Raw Data'!B34,LEN('Raw Data'!B34)-FIND(" ",'Raw Data'!B34,1))," ")</f>
        <v>Charles</v>
      </c>
      <c r="E259" s="27" t="str">
        <f>IFERROR(RIGHT('Raw Data'!D34,LEN('Raw Data'!D34)-FIND(" ",'Raw Data'!D34,1))," ")</f>
        <v>Machinist</v>
      </c>
      <c r="F259" s="26" t="str">
        <f>IFERROR(LEFT('Raw Data'!I34,FIND(" ",'Raw Data'!I34)-1)," ")</f>
        <v>M24</v>
      </c>
      <c r="G259" s="26" t="str">
        <f>IFERROR(LEFT('Raw Data'!R34,FIND(" ",'Raw Data'!R34)-1)," ")</f>
        <v>2nd</v>
      </c>
      <c r="H259" s="28">
        <f>IF('Raw Data'!O34="","",'Raw Data'!O34)</f>
        <v>35412</v>
      </c>
      <c r="I259" s="29">
        <f>IF('Raw Data'!V34="","",'Raw Data'!V34)</f>
        <v>38558</v>
      </c>
      <c r="J259" s="26" t="str">
        <f>IFERROR(LEFT('Raw Data'!M34,FIND("*",SUBSTITUTE('Raw Data'!M34," ","*",LEN('Raw Data'!M34)-LEN(SUBSTITUTE('Raw Data'!M34," ",""))))-1)," ")</f>
        <v>Darwin Perdue</v>
      </c>
      <c r="K259" s="30" t="str">
        <f>IFERROR(LEFT('Raw Data'!T34,4)," ")</f>
        <v>9966</v>
      </c>
    </row>
    <row r="260" spans="1:11">
      <c r="A260" s="25">
        <f>IF('Raw Data'!A72="","",'Raw Data'!A72)</f>
        <v>210043792</v>
      </c>
      <c r="B260" s="26" t="str">
        <f>IF('Raw Data'!S72="","",'Raw Data'!S72)</f>
        <v>65358</v>
      </c>
      <c r="C260" s="27" t="str">
        <f>IFERROR(LEFT('Raw Data'!B72,FIND(" ",'Raw Data'!B72)-1)," ")</f>
        <v>Scott</v>
      </c>
      <c r="D260" s="27" t="str">
        <f>IFERROR(RIGHT('Raw Data'!B72,LEN('Raw Data'!B72)-FIND(" ",'Raw Data'!B72,1))," ")</f>
        <v>Huentelman</v>
      </c>
      <c r="E260" s="27" t="str">
        <f>IFERROR(RIGHT('Raw Data'!D72,LEN('Raw Data'!D72)-FIND(" ",'Raw Data'!D72,1))," ")</f>
        <v>Machinist</v>
      </c>
      <c r="F260" s="26" t="str">
        <f>IFERROR(LEFT('Raw Data'!I72,FIND(" ",'Raw Data'!I72)-1)," ")</f>
        <v>M24</v>
      </c>
      <c r="G260" s="26" t="str">
        <f>IFERROR(LEFT('Raw Data'!R72,FIND(" ",'Raw Data'!R72)-1)," ")</f>
        <v>1st</v>
      </c>
      <c r="H260" s="28">
        <f>IF('Raw Data'!O72="","",'Raw Data'!O72)</f>
        <v>35074</v>
      </c>
      <c r="I260" s="29">
        <f>IF('Raw Data'!V72="","",'Raw Data'!V72)</f>
        <v>38628</v>
      </c>
      <c r="J260" s="26" t="str">
        <f>IFERROR(LEFT('Raw Data'!M72,FIND("*",SUBSTITUTE('Raw Data'!M72," ","*",LEN('Raw Data'!M72)-LEN(SUBSTITUTE('Raw Data'!M72," ",""))))-1)," ")</f>
        <v>Chris Ackerson</v>
      </c>
      <c r="K260" s="30" t="str">
        <f>IFERROR(LEFT('Raw Data'!T72,4)," ")</f>
        <v>9966</v>
      </c>
    </row>
    <row r="261" spans="1:11">
      <c r="A261" s="25">
        <f>IF('Raw Data'!A74="","",'Raw Data'!A74)</f>
        <v>210043828</v>
      </c>
      <c r="B261" s="26" t="str">
        <f>IF('Raw Data'!S74="","",'Raw Data'!S74)</f>
        <v>77746</v>
      </c>
      <c r="C261" s="27" t="str">
        <f>IFERROR(LEFT('Raw Data'!B74,FIND(" ",'Raw Data'!B74)-1)," ")</f>
        <v>Michael</v>
      </c>
      <c r="D261" s="27" t="str">
        <f>IFERROR(RIGHT('Raw Data'!B74,LEN('Raw Data'!B74)-FIND(" ",'Raw Data'!B74,1))," ")</f>
        <v>Lewis</v>
      </c>
      <c r="E261" s="27" t="str">
        <f>IFERROR(RIGHT('Raw Data'!D74,LEN('Raw Data'!D74)-FIND(" ",'Raw Data'!D74,1))," ")</f>
        <v>Machinist</v>
      </c>
      <c r="F261" s="26" t="str">
        <f>IFERROR(LEFT('Raw Data'!I74,FIND(" ",'Raw Data'!I74)-1)," ")</f>
        <v>M24</v>
      </c>
      <c r="G261" s="26" t="str">
        <f>IFERROR(LEFT('Raw Data'!R74,FIND(" ",'Raw Data'!R74)-1)," ")</f>
        <v>1st</v>
      </c>
      <c r="H261" s="28">
        <f>IF('Raw Data'!O74="","",'Raw Data'!O74)</f>
        <v>38628</v>
      </c>
      <c r="I261" s="29">
        <f>IF('Raw Data'!V74="","",'Raw Data'!V74)</f>
        <v>38628</v>
      </c>
      <c r="J261" s="26" t="str">
        <f>IFERROR(LEFT('Raw Data'!M74,FIND("*",SUBSTITUTE('Raw Data'!M74," ","*",LEN('Raw Data'!M74)-LEN(SUBSTITUTE('Raw Data'!M74," ",""))))-1)," ")</f>
        <v>Chris Ackerson</v>
      </c>
      <c r="K261" s="30" t="str">
        <f>IFERROR(LEFT('Raw Data'!T74,4)," ")</f>
        <v>2525</v>
      </c>
    </row>
    <row r="262" spans="1:11">
      <c r="A262" s="25">
        <f>IF('Raw Data'!A75="","",'Raw Data'!A75)</f>
        <v>210043860</v>
      </c>
      <c r="B262" s="26" t="str">
        <f>IF('Raw Data'!S75="","",'Raw Data'!S75)</f>
        <v>71195</v>
      </c>
      <c r="C262" s="27" t="str">
        <f>IFERROR(LEFT('Raw Data'!B75,FIND(" ",'Raw Data'!B75)-1)," ")</f>
        <v>Patrick</v>
      </c>
      <c r="D262" s="27" t="str">
        <f>IFERROR(RIGHT('Raw Data'!B75,LEN('Raw Data'!B75)-FIND(" ",'Raw Data'!B75,1))," ")</f>
        <v>Meyer</v>
      </c>
      <c r="E262" s="27" t="str">
        <f>IFERROR(RIGHT('Raw Data'!D75,LEN('Raw Data'!D75)-FIND(" ",'Raw Data'!D75,1))," ")</f>
        <v>Machinist</v>
      </c>
      <c r="F262" s="26" t="str">
        <f>IFERROR(LEFT('Raw Data'!I75,FIND(" ",'Raw Data'!I75)-1)," ")</f>
        <v>M24</v>
      </c>
      <c r="G262" s="26" t="str">
        <f>IFERROR(LEFT('Raw Data'!R75,FIND(" ",'Raw Data'!R75)-1)," ")</f>
        <v>1st</v>
      </c>
      <c r="H262" s="28">
        <f>IF('Raw Data'!O75="","",'Raw Data'!O75)</f>
        <v>37460</v>
      </c>
      <c r="I262" s="29">
        <f>IF('Raw Data'!V75="","",'Raw Data'!V75)</f>
        <v>38635</v>
      </c>
      <c r="J262" s="26" t="str">
        <f>IFERROR(LEFT('Raw Data'!M75,FIND("*",SUBSTITUTE('Raw Data'!M75," ","*",LEN('Raw Data'!M75)-LEN(SUBSTITUTE('Raw Data'!M75," ",""))))-1)," ")</f>
        <v>Chris Ackerson</v>
      </c>
      <c r="K262" s="30" t="str">
        <f>IFERROR(LEFT('Raw Data'!T75,4)," ")</f>
        <v>2525</v>
      </c>
    </row>
    <row r="263" spans="1:11">
      <c r="A263" s="25">
        <f>IF('Raw Data'!A117="","",'Raw Data'!A117)</f>
        <v>210057923</v>
      </c>
      <c r="B263" s="26" t="str">
        <f>IF('Raw Data'!S117="","",'Raw Data'!S117)</f>
        <v>79415</v>
      </c>
      <c r="C263" s="27" t="str">
        <f>IFERROR(LEFT('Raw Data'!B117,FIND(" ",'Raw Data'!B117)-1)," ")</f>
        <v>George</v>
      </c>
      <c r="D263" s="27" t="str">
        <f>IFERROR(RIGHT('Raw Data'!B117,LEN('Raw Data'!B117)-FIND(" ",'Raw Data'!B117,1))," ")</f>
        <v>Botts</v>
      </c>
      <c r="E263" s="27" t="str">
        <f>IFERROR(RIGHT('Raw Data'!D117,LEN('Raw Data'!D117)-FIND(" ",'Raw Data'!D117,1))," ")</f>
        <v>Machinist</v>
      </c>
      <c r="F263" s="26" t="str">
        <f>IFERROR(LEFT('Raw Data'!I117,FIND(" ",'Raw Data'!I117)-1)," ")</f>
        <v>M24</v>
      </c>
      <c r="G263" s="26" t="str">
        <f>IFERROR(LEFT('Raw Data'!R117,FIND(" ",'Raw Data'!R117)-1)," ")</f>
        <v>1st</v>
      </c>
      <c r="H263" s="28">
        <f>IF('Raw Data'!O117="","",'Raw Data'!O117)</f>
        <v>39384</v>
      </c>
      <c r="I263" s="34">
        <f>IF('Raw Data'!V117="","",'Raw Data'!V117)</f>
        <v>39384</v>
      </c>
      <c r="J263" s="26" t="str">
        <f>IFERROR(LEFT('Raw Data'!M117,FIND("*",SUBSTITUTE('Raw Data'!M117," ","*",LEN('Raw Data'!M117)-LEN(SUBSTITUTE('Raw Data'!M117," ",""))))-1)," ")</f>
        <v>Chris Ackerson</v>
      </c>
      <c r="K263" s="30" t="str">
        <f>IFERROR(LEFT('Raw Data'!T117,4)," ")</f>
        <v>9966</v>
      </c>
    </row>
    <row r="264" spans="1:11">
      <c r="A264" s="25">
        <f>IF('Raw Data'!A116="","",'Raw Data'!A116)</f>
        <v>210057907</v>
      </c>
      <c r="B264" s="26" t="str">
        <f>IF('Raw Data'!S116="","",'Raw Data'!S116)</f>
        <v>79414</v>
      </c>
      <c r="C264" s="27" t="str">
        <f>IFERROR(LEFT('Raw Data'!B116,FIND(" ",'Raw Data'!B116)-1)," ")</f>
        <v>John</v>
      </c>
      <c r="D264" s="27" t="str">
        <f>IFERROR(RIGHT('Raw Data'!B116,LEN('Raw Data'!B116)-FIND(" ",'Raw Data'!B116,1))," ")</f>
        <v>Marsh</v>
      </c>
      <c r="E264" s="27" t="str">
        <f>IFERROR(RIGHT('Raw Data'!D116,LEN('Raw Data'!D116)-FIND(" ",'Raw Data'!D116,1))," ")</f>
        <v>Machinist</v>
      </c>
      <c r="F264" s="26" t="str">
        <f>IFERROR(LEFT('Raw Data'!I116,FIND(" ",'Raw Data'!I116)-1)," ")</f>
        <v>M24</v>
      </c>
      <c r="G264" s="26" t="str">
        <f>IFERROR(LEFT('Raw Data'!R116,FIND(" ",'Raw Data'!R116)-1)," ")</f>
        <v>1st</v>
      </c>
      <c r="H264" s="28">
        <f>IF('Raw Data'!O116="","",'Raw Data'!O116)</f>
        <v>39384</v>
      </c>
      <c r="I264" s="29">
        <f>IF('Raw Data'!V116="","",'Raw Data'!V116)</f>
        <v>39384</v>
      </c>
      <c r="J264" s="26" t="str">
        <f>IFERROR(LEFT('Raw Data'!M116,FIND("*",SUBSTITUTE('Raw Data'!M116," ","*",LEN('Raw Data'!M116)-LEN(SUBSTITUTE('Raw Data'!M116," ",""))))-1)," ")</f>
        <v>Chris Ackerson</v>
      </c>
      <c r="K264" s="30" t="str">
        <f>IFERROR(LEFT('Raw Data'!T116,4)," ")</f>
        <v>2525</v>
      </c>
    </row>
    <row r="265" spans="1:11">
      <c r="A265" s="25">
        <f>IF('Raw Data'!A118="","",'Raw Data'!A118)</f>
        <v>210058387</v>
      </c>
      <c r="B265" s="26" t="str">
        <f>IF('Raw Data'!S118="","",'Raw Data'!S118)</f>
        <v>79450</v>
      </c>
      <c r="C265" s="27" t="str">
        <f>IFERROR(LEFT('Raw Data'!B118,FIND(" ",'Raw Data'!B118)-1)," ")</f>
        <v>Chris</v>
      </c>
      <c r="D265" s="27" t="str">
        <f>IFERROR(RIGHT('Raw Data'!B118,LEN('Raw Data'!B118)-FIND(" ",'Raw Data'!B118,1))," ")</f>
        <v>Hill</v>
      </c>
      <c r="E265" s="27" t="str">
        <f>IFERROR(RIGHT('Raw Data'!D118,LEN('Raw Data'!D118)-FIND(" ",'Raw Data'!D118,1))," ")</f>
        <v>Machinist</v>
      </c>
      <c r="F265" s="26" t="str">
        <f>IFERROR(LEFT('Raw Data'!I118,FIND(" ",'Raw Data'!I118)-1)," ")</f>
        <v>M24</v>
      </c>
      <c r="G265" s="26" t="str">
        <f>IFERROR(LEFT('Raw Data'!R118,FIND(" ",'Raw Data'!R118)-1)," ")</f>
        <v>1st</v>
      </c>
      <c r="H265" s="28">
        <f>IF('Raw Data'!O118="","",'Raw Data'!O118)</f>
        <v>39419</v>
      </c>
      <c r="I265" s="29">
        <f>IF('Raw Data'!V118="","",'Raw Data'!V118)</f>
        <v>39419</v>
      </c>
      <c r="J265" s="26" t="str">
        <f>IFERROR(LEFT('Raw Data'!M118,FIND("*",SUBSTITUTE('Raw Data'!M118," ","*",LEN('Raw Data'!M118)-LEN(SUBSTITUTE('Raw Data'!M118," ",""))))-1)," ")</f>
        <v>Chris Ackerson</v>
      </c>
      <c r="K265" s="30" t="str">
        <f>IFERROR(LEFT('Raw Data'!T118,4)," ")</f>
        <v>9966</v>
      </c>
    </row>
    <row r="266" spans="1:11">
      <c r="A266" s="25">
        <f>IF('Raw Data'!A110="","",'Raw Data'!A110)</f>
        <v>210056675</v>
      </c>
      <c r="B266" s="26" t="str">
        <f>IF('Raw Data'!S110="","",'Raw Data'!S110)</f>
        <v>79198</v>
      </c>
      <c r="C266" s="27" t="str">
        <f>IFERROR(LEFT('Raw Data'!B110,FIND(" ",'Raw Data'!B110)-1)," ")</f>
        <v>Lee</v>
      </c>
      <c r="D266" s="27" t="str">
        <f>IFERROR(RIGHT('Raw Data'!B110,LEN('Raw Data'!B110)-FIND(" ",'Raw Data'!B110,1))," ")</f>
        <v>Ballard</v>
      </c>
      <c r="E266" s="27" t="str">
        <f>IFERROR(RIGHT('Raw Data'!D110,LEN('Raw Data'!D110)-FIND(" ",'Raw Data'!D110,1))," ")</f>
        <v>Machinist</v>
      </c>
      <c r="F266" s="26" t="str">
        <f>IFERROR(LEFT('Raw Data'!I110,FIND(" ",'Raw Data'!I110)-1)," ")</f>
        <v>M24</v>
      </c>
      <c r="G266" s="26" t="str">
        <f>IFERROR(LEFT('Raw Data'!R110,FIND(" ",'Raw Data'!R110)-1)," ")</f>
        <v>2nd</v>
      </c>
      <c r="H266" s="28">
        <f>IF('Raw Data'!O110="","",'Raw Data'!O110)</f>
        <v>39300</v>
      </c>
      <c r="I266" s="34">
        <f>IF('Raw Data'!V110="","",'Raw Data'!V110)</f>
        <v>40014</v>
      </c>
      <c r="J266" s="26" t="str">
        <f>IFERROR(LEFT('Raw Data'!M110,FIND("*",SUBSTITUTE('Raw Data'!M110," ","*",LEN('Raw Data'!M110)-LEN(SUBSTITUTE('Raw Data'!M110," ",""))))-1)," ")</f>
        <v>Darwin Perdue</v>
      </c>
      <c r="K266" s="30" t="str">
        <f>IFERROR(LEFT('Raw Data'!T110,4)," ")</f>
        <v>2525</v>
      </c>
    </row>
    <row r="267" spans="1:11">
      <c r="A267" s="25">
        <f>IF('Raw Data'!A20="","",'Raw Data'!A20)</f>
        <v>210013465</v>
      </c>
      <c r="B267" s="26" t="str">
        <f>IF('Raw Data'!S20="","",'Raw Data'!S20)</f>
        <v>61868</v>
      </c>
      <c r="C267" s="27" t="str">
        <f>IFERROR(LEFT('Raw Data'!B20,FIND(" ",'Raw Data'!B20)-1)," ")</f>
        <v>Bobby</v>
      </c>
      <c r="D267" s="27" t="str">
        <f>IFERROR(RIGHT('Raw Data'!B20,LEN('Raw Data'!B20)-FIND(" ",'Raw Data'!B20,1))," ")</f>
        <v>Rasnick</v>
      </c>
      <c r="E267" s="27" t="str">
        <f>IFERROR(RIGHT('Raw Data'!D20,LEN('Raw Data'!D20)-FIND(" ",'Raw Data'!D20,1))," ")</f>
        <v>Machinist</v>
      </c>
      <c r="F267" s="26" t="str">
        <f>IFERROR(LEFT('Raw Data'!I20,FIND(" ",'Raw Data'!I20)-1)," ")</f>
        <v>M24</v>
      </c>
      <c r="G267" s="26" t="str">
        <f>IFERROR(LEFT('Raw Data'!R20,FIND(" ",'Raw Data'!R20)-1)," ")</f>
        <v>2nd</v>
      </c>
      <c r="H267" s="28">
        <f>IF('Raw Data'!O20="","",'Raw Data'!O20)</f>
        <v>33764</v>
      </c>
      <c r="I267" s="29">
        <f>IF('Raw Data'!V20="","",'Raw Data'!V20)</f>
        <v>40014</v>
      </c>
      <c r="J267" s="26" t="str">
        <f>IFERROR(LEFT('Raw Data'!M20,FIND("*",SUBSTITUTE('Raw Data'!M20," ","*",LEN('Raw Data'!M20)-LEN(SUBSTITUTE('Raw Data'!M20," ",""))))-1)," ")</f>
        <v>Darwin Perdue</v>
      </c>
      <c r="K267" s="30" t="str">
        <f>IFERROR(LEFT('Raw Data'!T20,4)," ")</f>
        <v>9966</v>
      </c>
    </row>
    <row r="268" spans="1:11">
      <c r="A268" s="25">
        <f>IF('Raw Data'!A111="","",'Raw Data'!A111)</f>
        <v>210056691</v>
      </c>
      <c r="B268" s="26" t="str">
        <f>IF('Raw Data'!S111="","",'Raw Data'!S111)</f>
        <v>79199</v>
      </c>
      <c r="C268" s="27" t="str">
        <f>IFERROR(LEFT('Raw Data'!B111,FIND(" ",'Raw Data'!B111)-1)," ")</f>
        <v>Timothy</v>
      </c>
      <c r="D268" s="27" t="str">
        <f>IFERROR(RIGHT('Raw Data'!B111,LEN('Raw Data'!B111)-FIND(" ",'Raw Data'!B111,1))," ")</f>
        <v>Garrett</v>
      </c>
      <c r="E268" s="27" t="str">
        <f>IFERROR(RIGHT('Raw Data'!D111,LEN('Raw Data'!D111)-FIND(" ",'Raw Data'!D111,1))," ")</f>
        <v>Machinist</v>
      </c>
      <c r="F268" s="26" t="str">
        <f>IFERROR(LEFT('Raw Data'!I111,FIND(" ",'Raw Data'!I111)-1)," ")</f>
        <v>M24</v>
      </c>
      <c r="G268" s="26" t="str">
        <f>IFERROR(LEFT('Raw Data'!R111,FIND(" ",'Raw Data'!R111)-1)," ")</f>
        <v>2nd</v>
      </c>
      <c r="H268" s="28">
        <f>IF('Raw Data'!O111="","",'Raw Data'!O111)</f>
        <v>39300</v>
      </c>
      <c r="I268" s="29">
        <f>IF('Raw Data'!V111="","",'Raw Data'!V111)</f>
        <v>40806</v>
      </c>
      <c r="J268" s="26" t="str">
        <f>IFERROR(LEFT('Raw Data'!M111,FIND("*",SUBSTITUTE('Raw Data'!M111," ","*",LEN('Raw Data'!M111)-LEN(SUBSTITUTE('Raw Data'!M111," ",""))))-1)," ")</f>
        <v>Darwin Perdue</v>
      </c>
      <c r="K268" s="30" t="str">
        <f>IFERROR(LEFT('Raw Data'!T111,4)," ")</f>
        <v>2525</v>
      </c>
    </row>
    <row r="269" spans="1:11">
      <c r="A269" s="25">
        <f>IF('Raw Data'!A115="","",'Raw Data'!A115)</f>
        <v>210057755</v>
      </c>
      <c r="B269" s="26" t="str">
        <f>IF('Raw Data'!S115="","",'Raw Data'!S115)</f>
        <v>79399</v>
      </c>
      <c r="C269" s="27" t="str">
        <f>IFERROR(LEFT('Raw Data'!B115,FIND(" ",'Raw Data'!B115)-1)," ")</f>
        <v>Steven</v>
      </c>
      <c r="D269" s="27" t="str">
        <f>IFERROR(RIGHT('Raw Data'!B115,LEN('Raw Data'!B115)-FIND(" ",'Raw Data'!B115,1))," ")</f>
        <v>Hargis</v>
      </c>
      <c r="E269" s="27" t="str">
        <f>IFERROR(RIGHT('Raw Data'!D115,LEN('Raw Data'!D115)-FIND(" ",'Raw Data'!D115,1))," ")</f>
        <v>Machinist</v>
      </c>
      <c r="F269" s="26" t="str">
        <f>IFERROR(LEFT('Raw Data'!I115,FIND(" ",'Raw Data'!I115)-1)," ")</f>
        <v>M24</v>
      </c>
      <c r="G269" s="26" t="str">
        <f>IFERROR(LEFT('Raw Data'!R115,FIND(" ",'Raw Data'!R115)-1)," ")</f>
        <v>1st</v>
      </c>
      <c r="H269" s="28">
        <f>IF('Raw Data'!O115="","",'Raw Data'!O115)</f>
        <v>39370</v>
      </c>
      <c r="I269" s="29">
        <f>IF('Raw Data'!V115="","",'Raw Data'!V115)</f>
        <v>40807</v>
      </c>
      <c r="J269" s="26" t="str">
        <f>IFERROR(LEFT('Raw Data'!M115,FIND("*",SUBSTITUTE('Raw Data'!M115," ","*",LEN('Raw Data'!M115)-LEN(SUBSTITUTE('Raw Data'!M115," ",""))))-1)," ")</f>
        <v>Chris Ackerson</v>
      </c>
      <c r="K269" s="30" t="str">
        <f>IFERROR(LEFT('Raw Data'!T115,4)," ")</f>
        <v>2525</v>
      </c>
    </row>
    <row r="270" spans="1:11">
      <c r="A270" s="25">
        <f>IF('Raw Data'!A128="","",'Raw Data'!A128)</f>
        <v>210060242</v>
      </c>
      <c r="B270" s="26" t="str">
        <f>IF('Raw Data'!S128="","",'Raw Data'!S128)</f>
        <v>79676</v>
      </c>
      <c r="C270" s="27" t="str">
        <f>IFERROR(LEFT('Raw Data'!B128,FIND(" ",'Raw Data'!B128)-1)," ")</f>
        <v>Wayne</v>
      </c>
      <c r="D270" s="27" t="str">
        <f>IFERROR(RIGHT('Raw Data'!B128,LEN('Raw Data'!B128)-FIND(" ",'Raw Data'!B128,1))," ")</f>
        <v>Richards</v>
      </c>
      <c r="E270" s="27" t="str">
        <f>IFERROR(RIGHT('Raw Data'!D128,LEN('Raw Data'!D128)-FIND(" ",'Raw Data'!D128,1))," ")</f>
        <v>Machinist</v>
      </c>
      <c r="F270" s="26" t="str">
        <f>IFERROR(LEFT('Raw Data'!I128,FIND(" ",'Raw Data'!I128)-1)," ")</f>
        <v>M24</v>
      </c>
      <c r="G270" s="26" t="str">
        <f>IFERROR(LEFT('Raw Data'!R128,FIND(" ",'Raw Data'!R128)-1)," ")</f>
        <v>1st</v>
      </c>
      <c r="H270" s="28">
        <f>IF('Raw Data'!O128="","",'Raw Data'!O128)</f>
        <v>39566</v>
      </c>
      <c r="I270" s="29">
        <f>IF('Raw Data'!V128="","",'Raw Data'!V128)</f>
        <v>40809</v>
      </c>
      <c r="J270" s="26" t="str">
        <f>IFERROR(LEFT('Raw Data'!M128,FIND("*",SUBSTITUTE('Raw Data'!M128," ","*",LEN('Raw Data'!M128)-LEN(SUBSTITUTE('Raw Data'!M128," ",""))))-1)," ")</f>
        <v>Chris Ackerson</v>
      </c>
      <c r="K270" s="30" t="str">
        <f>IFERROR(LEFT('Raw Data'!T128,4)," ")</f>
        <v>2525</v>
      </c>
    </row>
    <row r="271" spans="1:11">
      <c r="A271" s="25">
        <f>IF('Raw Data'!A129="","",'Raw Data'!A129)</f>
        <v>210060302</v>
      </c>
      <c r="B271" s="26" t="str">
        <f>IF('Raw Data'!S129="","",'Raw Data'!S129)</f>
        <v>63153</v>
      </c>
      <c r="C271" s="27" t="str">
        <f>IFERROR(LEFT('Raw Data'!B129,FIND(" ",'Raw Data'!B129)-1)," ")</f>
        <v>John</v>
      </c>
      <c r="D271" s="27" t="str">
        <f>IFERROR(RIGHT('Raw Data'!B129,LEN('Raw Data'!B129)-FIND(" ",'Raw Data'!B129,1))," ")</f>
        <v>Birch</v>
      </c>
      <c r="E271" s="27" t="str">
        <f>IFERROR(RIGHT('Raw Data'!D129,LEN('Raw Data'!D129)-FIND(" ",'Raw Data'!D129,1))," ")</f>
        <v>Machinist</v>
      </c>
      <c r="F271" s="26" t="str">
        <f>IFERROR(LEFT('Raw Data'!I129,FIND(" ",'Raw Data'!I129)-1)," ")</f>
        <v>M24</v>
      </c>
      <c r="G271" s="26" t="str">
        <f>IFERROR(LEFT('Raw Data'!R129,FIND(" ",'Raw Data'!R129)-1)," ")</f>
        <v>2nd</v>
      </c>
      <c r="H271" s="28">
        <f>IF('Raw Data'!O129="","",'Raw Data'!O129)</f>
        <v>36583</v>
      </c>
      <c r="I271" s="29">
        <f>IF('Raw Data'!V129="","",'Raw Data'!V129)</f>
        <v>40812</v>
      </c>
      <c r="J271" s="26" t="str">
        <f>IFERROR(LEFT('Raw Data'!M129,FIND("*",SUBSTITUTE('Raw Data'!M129," ","*",LEN('Raw Data'!M129)-LEN(SUBSTITUTE('Raw Data'!M129," ",""))))-1)," ")</f>
        <v>Darwin Perdue</v>
      </c>
      <c r="K271" s="30" t="str">
        <f>IFERROR(LEFT('Raw Data'!T129,4)," ")</f>
        <v>2525</v>
      </c>
    </row>
    <row r="272" spans="1:11">
      <c r="A272" s="25">
        <f>IF('Raw Data'!A199="","",'Raw Data'!A199)</f>
        <v>210076940</v>
      </c>
      <c r="B272" s="26" t="str">
        <f>IF('Raw Data'!S199="","",'Raw Data'!S199)</f>
        <v>82889</v>
      </c>
      <c r="C272" s="27" t="str">
        <f>IFERROR(LEFT('Raw Data'!B199,FIND(" ",'Raw Data'!B199)-1)," ")</f>
        <v>Donald</v>
      </c>
      <c r="D272" s="27" t="str">
        <f>IFERROR(RIGHT('Raw Data'!B199,LEN('Raw Data'!B199)-FIND(" ",'Raw Data'!B199,1))," ")</f>
        <v>Dixon</v>
      </c>
      <c r="E272" s="27" t="str">
        <f>IFERROR(RIGHT('Raw Data'!D199,LEN('Raw Data'!D199)-FIND(" ",'Raw Data'!D199,1))," ")</f>
        <v>Machinist</v>
      </c>
      <c r="F272" s="26" t="str">
        <f>IFERROR(LEFT('Raw Data'!I199,FIND(" ",'Raw Data'!I199)-1)," ")</f>
        <v>M24</v>
      </c>
      <c r="G272" s="26" t="str">
        <f>IFERROR(LEFT('Raw Data'!R199,FIND(" ",'Raw Data'!R199)-1)," ")</f>
        <v>2nd</v>
      </c>
      <c r="H272" s="28">
        <f>IF('Raw Data'!O199="","",'Raw Data'!O199)</f>
        <v>40938</v>
      </c>
      <c r="I272" s="29">
        <f>IF('Raw Data'!V199="","",'Raw Data'!V199)</f>
        <v>40938</v>
      </c>
      <c r="J272" s="26" t="str">
        <f>IFERROR(LEFT('Raw Data'!M199,FIND("*",SUBSTITUTE('Raw Data'!M199," ","*",LEN('Raw Data'!M199)-LEN(SUBSTITUTE('Raw Data'!M199," ",""))))-1)," ")</f>
        <v>Darwin Perdue</v>
      </c>
      <c r="K272" s="30" t="str">
        <f>IFERROR(LEFT('Raw Data'!T199,4)," ")</f>
        <v>9966</v>
      </c>
    </row>
    <row r="273" spans="1:11">
      <c r="A273" s="25">
        <f>IF('Raw Data'!A91="","",'Raw Data'!A91)</f>
        <v>210047399</v>
      </c>
      <c r="B273" s="26" t="str">
        <f>IF('Raw Data'!S91="","",'Raw Data'!S91)</f>
        <v>78604</v>
      </c>
      <c r="C273" s="27" t="str">
        <f>IFERROR(LEFT('Raw Data'!B91,FIND(" ",'Raw Data'!B91)-1)," ")</f>
        <v>Jim</v>
      </c>
      <c r="D273" s="27" t="str">
        <f>IFERROR(RIGHT('Raw Data'!B91,LEN('Raw Data'!B91)-FIND(" ",'Raw Data'!B91,1))," ")</f>
        <v>Friend</v>
      </c>
      <c r="E273" s="27" t="str">
        <f>IFERROR(RIGHT('Raw Data'!D91,LEN('Raw Data'!D91)-FIND(" ",'Raw Data'!D91,1))," ")</f>
        <v>Machinist</v>
      </c>
      <c r="F273" s="26" t="str">
        <f>IFERROR(LEFT('Raw Data'!I91,FIND(" ",'Raw Data'!I91)-1)," ")</f>
        <v>M24</v>
      </c>
      <c r="G273" s="26" t="str">
        <f>IFERROR(LEFT('Raw Data'!R91,FIND(" ",'Raw Data'!R91)-1)," ")</f>
        <v>1st</v>
      </c>
      <c r="H273" s="28">
        <f>IF('Raw Data'!O91="","",'Raw Data'!O91)</f>
        <v>39055</v>
      </c>
      <c r="I273" s="29">
        <f>IF('Raw Data'!V91="","",'Raw Data'!V91)</f>
        <v>40966</v>
      </c>
      <c r="J273" s="26" t="str">
        <f>IFERROR(LEFT('Raw Data'!M91,FIND("*",SUBSTITUTE('Raw Data'!M91," ","*",LEN('Raw Data'!M91)-LEN(SUBSTITUTE('Raw Data'!M91," ",""))))-1)," ")</f>
        <v>Chris Ackerson</v>
      </c>
      <c r="K273" s="30" t="str">
        <f>IFERROR(LEFT('Raw Data'!T91,4)," ")</f>
        <v>2525</v>
      </c>
    </row>
    <row r="274" spans="1:11">
      <c r="A274" s="25">
        <f>IF('Raw Data'!A121="","",'Raw Data'!A121)</f>
        <v>210059147</v>
      </c>
      <c r="B274" s="26" t="str">
        <f>IF('Raw Data'!S121="","",'Raw Data'!S121)</f>
        <v>79569</v>
      </c>
      <c r="C274" s="27" t="str">
        <f>IFERROR(LEFT('Raw Data'!B121,FIND(" ",'Raw Data'!B121)-1)," ")</f>
        <v>Brad</v>
      </c>
      <c r="D274" s="27" t="str">
        <f>IFERROR(RIGHT('Raw Data'!B121,LEN('Raw Data'!B121)-FIND(" ",'Raw Data'!B121,1))," ")</f>
        <v>McGuire</v>
      </c>
      <c r="E274" s="27" t="str">
        <f>IFERROR(RIGHT('Raw Data'!D121,LEN('Raw Data'!D121)-FIND(" ",'Raw Data'!D121,1))," ")</f>
        <v>Machinist</v>
      </c>
      <c r="F274" s="26" t="str">
        <f>IFERROR(LEFT('Raw Data'!I121,FIND(" ",'Raw Data'!I121)-1)," ")</f>
        <v>M24</v>
      </c>
      <c r="G274" s="26" t="str">
        <f>IFERROR(LEFT('Raw Data'!R121,FIND(" ",'Raw Data'!R121)-1)," ")</f>
        <v>1st</v>
      </c>
      <c r="H274" s="28">
        <f>IF('Raw Data'!O121="","",'Raw Data'!O121)</f>
        <v>39503</v>
      </c>
      <c r="I274" s="29">
        <f>IF('Raw Data'!V121="","",'Raw Data'!V121)</f>
        <v>40966</v>
      </c>
      <c r="J274" s="26" t="str">
        <f>IFERROR(LEFT('Raw Data'!M121,FIND("*",SUBSTITUTE('Raw Data'!M121," ","*",LEN('Raw Data'!M121)-LEN(SUBSTITUTE('Raw Data'!M121," ",""))))-1)," ")</f>
        <v>Chris Ackerson</v>
      </c>
      <c r="K274" s="30" t="str">
        <f>IFERROR(LEFT('Raw Data'!T121,4)," ")</f>
        <v>2525</v>
      </c>
    </row>
    <row r="275" spans="1:11">
      <c r="A275" s="25">
        <f>IF('Raw Data'!A157="","",'Raw Data'!A157)</f>
        <v>210074230</v>
      </c>
      <c r="B275" s="26" t="str">
        <f>IF('Raw Data'!S157="","",'Raw Data'!S157)</f>
        <v>82408</v>
      </c>
      <c r="C275" s="27" t="str">
        <f>IFERROR(LEFT('Raw Data'!B157,FIND(" ",'Raw Data'!B157)-1)," ")</f>
        <v>Myron</v>
      </c>
      <c r="D275" s="27" t="str">
        <f>IFERROR(RIGHT('Raw Data'!B157,LEN('Raw Data'!B157)-FIND(" ",'Raw Data'!B157,1))," ")</f>
        <v>Ingram</v>
      </c>
      <c r="E275" s="27" t="str">
        <f>IFERROR(RIGHT('Raw Data'!D157,LEN('Raw Data'!D157)-FIND(" ",'Raw Data'!D157,1))," ")</f>
        <v>Machinist</v>
      </c>
      <c r="F275" s="26" t="str">
        <f>IFERROR(LEFT('Raw Data'!I157,FIND(" ",'Raw Data'!I157)-1)," ")</f>
        <v>M24</v>
      </c>
      <c r="G275" s="26" t="str">
        <f>IFERROR(LEFT('Raw Data'!R157,FIND(" ",'Raw Data'!R157)-1)," ")</f>
        <v>1st</v>
      </c>
      <c r="H275" s="28">
        <f>IF('Raw Data'!O157="","",'Raw Data'!O157)</f>
        <v>37581</v>
      </c>
      <c r="I275" s="29">
        <f>IF('Raw Data'!V157="","",'Raw Data'!V157)</f>
        <v>40973</v>
      </c>
      <c r="J275" s="26" t="str">
        <f>IFERROR(LEFT('Raw Data'!M157,FIND("*",SUBSTITUTE('Raw Data'!M157," ","*",LEN('Raw Data'!M157)-LEN(SUBSTITUTE('Raw Data'!M157," ",""))))-1)," ")</f>
        <v>Chris Ackerson</v>
      </c>
      <c r="K275" s="30" t="str">
        <f>IFERROR(LEFT('Raw Data'!T157,4)," ")</f>
        <v>2525</v>
      </c>
    </row>
    <row r="276" spans="1:11">
      <c r="A276" s="25">
        <f>IF('Raw Data'!A187="","",'Raw Data'!A187)</f>
        <v>210075763</v>
      </c>
      <c r="B276" s="26" t="str">
        <f>IF('Raw Data'!S187="","",'Raw Data'!S187)</f>
        <v>82646</v>
      </c>
      <c r="C276" s="27" t="str">
        <f>IFERROR(LEFT('Raw Data'!B187,FIND(" ",'Raw Data'!B187)-1)," ")</f>
        <v>Geoffrey</v>
      </c>
      <c r="D276" s="27" t="str">
        <f>IFERROR(RIGHT('Raw Data'!B187,LEN('Raw Data'!B187)-FIND(" ",'Raw Data'!B187,1))," ")</f>
        <v>Canby</v>
      </c>
      <c r="E276" s="27" t="str">
        <f>IFERROR(RIGHT('Raw Data'!D187,LEN('Raw Data'!D187)-FIND(" ",'Raw Data'!D187,1))," ")</f>
        <v>Machinist</v>
      </c>
      <c r="F276" s="26" t="str">
        <f>IFERROR(LEFT('Raw Data'!I187,FIND(" ",'Raw Data'!I187)-1)," ")</f>
        <v>M24</v>
      </c>
      <c r="G276" s="26" t="str">
        <f>IFERROR(LEFT('Raw Data'!R187,FIND(" ",'Raw Data'!R187)-1)," ")</f>
        <v>1st</v>
      </c>
      <c r="H276" s="28">
        <f>IF('Raw Data'!O187="","",'Raw Data'!O187)</f>
        <v>40882</v>
      </c>
      <c r="I276" s="29">
        <f>IF('Raw Data'!V187="","",'Raw Data'!V187)</f>
        <v>40980</v>
      </c>
      <c r="J276" s="26" t="str">
        <f>IFERROR(LEFT('Raw Data'!M187,FIND("*",SUBSTITUTE('Raw Data'!M187," ","*",LEN('Raw Data'!M187)-LEN(SUBSTITUTE('Raw Data'!M187," ",""))))-1)," ")</f>
        <v>Chris Ackerson</v>
      </c>
      <c r="K276" s="30" t="str">
        <f>IFERROR(LEFT('Raw Data'!T187,4)," ")</f>
        <v>2525</v>
      </c>
    </row>
    <row r="277" spans="1:11">
      <c r="A277" s="25">
        <f>IF('Raw Data'!A166="","",'Raw Data'!A166)</f>
        <v>210074691</v>
      </c>
      <c r="B277" s="26" t="str">
        <f>IF('Raw Data'!S166="","",'Raw Data'!S166)</f>
        <v>82478</v>
      </c>
      <c r="C277" s="27" t="str">
        <f>IFERROR(LEFT('Raw Data'!B166,FIND(" ",'Raw Data'!B166)-1)," ")</f>
        <v>James</v>
      </c>
      <c r="D277" s="27" t="str">
        <f>IFERROR(RIGHT('Raw Data'!B166,LEN('Raw Data'!B166)-FIND(" ",'Raw Data'!B166,1))," ")</f>
        <v>Craycraft</v>
      </c>
      <c r="E277" s="27" t="str">
        <f>IFERROR(RIGHT('Raw Data'!D166,LEN('Raw Data'!D166)-FIND(" ",'Raw Data'!D166,1))," ")</f>
        <v>Machinist</v>
      </c>
      <c r="F277" s="26" t="str">
        <f>IFERROR(LEFT('Raw Data'!I166,FIND(" ",'Raw Data'!I166)-1)," ")</f>
        <v>M24</v>
      </c>
      <c r="G277" s="26" t="str">
        <f>IFERROR(LEFT('Raw Data'!R166,FIND(" ",'Raw Data'!R166)-1)," ")</f>
        <v>1st</v>
      </c>
      <c r="H277" s="28">
        <f>IF('Raw Data'!O166="","",'Raw Data'!O166)</f>
        <v>40819</v>
      </c>
      <c r="I277" s="29">
        <f>IF('Raw Data'!V166="","",'Raw Data'!V166)</f>
        <v>40980</v>
      </c>
      <c r="J277" s="26" t="str">
        <f>IFERROR(LEFT('Raw Data'!M166,FIND("*",SUBSTITUTE('Raw Data'!M166," ","*",LEN('Raw Data'!M166)-LEN(SUBSTITUTE('Raw Data'!M166," ",""))))-1)," ")</f>
        <v>Chris Ackerson</v>
      </c>
      <c r="K277" s="30" t="str">
        <f>IFERROR(LEFT('Raw Data'!T166,4)," ")</f>
        <v>2525</v>
      </c>
    </row>
    <row r="278" spans="1:11">
      <c r="A278" s="25">
        <f>IF('Raw Data'!A165="","",'Raw Data'!A165)</f>
        <v>210074676</v>
      </c>
      <c r="B278" s="26" t="str">
        <f>IF('Raw Data'!S165="","",'Raw Data'!S165)</f>
        <v>82477</v>
      </c>
      <c r="C278" s="27" t="str">
        <f>IFERROR(LEFT('Raw Data'!B165,FIND(" ",'Raw Data'!B165)-1)," ")</f>
        <v>Raymond</v>
      </c>
      <c r="D278" s="27" t="str">
        <f>IFERROR(RIGHT('Raw Data'!B165,LEN('Raw Data'!B165)-FIND(" ",'Raw Data'!B165,1))," ")</f>
        <v>Hollon</v>
      </c>
      <c r="E278" s="27" t="str">
        <f>IFERROR(RIGHT('Raw Data'!D165,LEN('Raw Data'!D165)-FIND(" ",'Raw Data'!D165,1))," ")</f>
        <v>Machinist</v>
      </c>
      <c r="F278" s="26" t="str">
        <f>IFERROR(LEFT('Raw Data'!I165,FIND(" ",'Raw Data'!I165)-1)," ")</f>
        <v>M24</v>
      </c>
      <c r="G278" s="26" t="str">
        <f>IFERROR(LEFT('Raw Data'!R165,FIND(" ",'Raw Data'!R165)-1)," ")</f>
        <v>1st</v>
      </c>
      <c r="H278" s="28">
        <f>IF('Raw Data'!O165="","",'Raw Data'!O165)</f>
        <v>40819</v>
      </c>
      <c r="I278" s="29">
        <f>IF('Raw Data'!V165="","",'Raw Data'!V165)</f>
        <v>40980</v>
      </c>
      <c r="J278" s="26" t="str">
        <f>IFERROR(LEFT('Raw Data'!M165,FIND("*",SUBSTITUTE('Raw Data'!M165," ","*",LEN('Raw Data'!M165)-LEN(SUBSTITUTE('Raw Data'!M165," ",""))))-1)," ")</f>
        <v>Chris Ackerson</v>
      </c>
      <c r="K278" s="30" t="str">
        <f>IFERROR(LEFT('Raw Data'!T165,4)," ")</f>
        <v>2525</v>
      </c>
    </row>
    <row r="279" spans="1:11">
      <c r="A279" s="25">
        <f>IF('Raw Data'!A209="","",'Raw Data'!A209)</f>
        <v>210077303</v>
      </c>
      <c r="B279" s="26" t="str">
        <f>IF('Raw Data'!S209="","",'Raw Data'!S209)</f>
        <v>82980</v>
      </c>
      <c r="C279" s="27" t="str">
        <f>IFERROR(LEFT('Raw Data'!B209,FIND(" ",'Raw Data'!B209)-1)," ")</f>
        <v>William</v>
      </c>
      <c r="D279" s="27" t="str">
        <f>IFERROR(RIGHT('Raw Data'!B209,LEN('Raw Data'!B209)-FIND(" ",'Raw Data'!B209,1))," ")</f>
        <v>Vagedes</v>
      </c>
      <c r="E279" s="27" t="str">
        <f>IFERROR(RIGHT('Raw Data'!D209,LEN('Raw Data'!D209)-FIND(" ",'Raw Data'!D209,1))," ")</f>
        <v>Machinist</v>
      </c>
      <c r="F279" s="26" t="str">
        <f>IFERROR(LEFT('Raw Data'!I209,FIND(" ",'Raw Data'!I209)-1)," ")</f>
        <v>M24</v>
      </c>
      <c r="G279" s="26" t="str">
        <f>IFERROR(LEFT('Raw Data'!R209,FIND(" ",'Raw Data'!R209)-1)," ")</f>
        <v>2nd</v>
      </c>
      <c r="H279" s="28">
        <f>IF('Raw Data'!O209="","",'Raw Data'!O209)</f>
        <v>40966</v>
      </c>
      <c r="I279" s="29">
        <f>IF('Raw Data'!V209="","",'Raw Data'!V209)</f>
        <v>41057</v>
      </c>
      <c r="J279" s="26" t="str">
        <f>IFERROR(LEFT('Raw Data'!M209,FIND("*",SUBSTITUTE('Raw Data'!M209," ","*",LEN('Raw Data'!M209)-LEN(SUBSTITUTE('Raw Data'!M209," ",""))))-1)," ")</f>
        <v>Darwin Perdue</v>
      </c>
      <c r="K279" s="30" t="str">
        <f>IFERROR(LEFT('Raw Data'!T209,4)," ")</f>
        <v>2525</v>
      </c>
    </row>
    <row r="280" spans="1:11">
      <c r="A280" s="25">
        <f>IF('Raw Data'!A230="","",'Raw Data'!A230)</f>
        <v>210080353</v>
      </c>
      <c r="B280" s="26" t="str">
        <f>IF('Raw Data'!S230="","",'Raw Data'!S230)</f>
        <v>83489</v>
      </c>
      <c r="C280" s="27" t="str">
        <f>IFERROR(LEFT('Raw Data'!B230,FIND(" ",'Raw Data'!B230)-1)," ")</f>
        <v>Randy</v>
      </c>
      <c r="D280" s="27" t="str">
        <f>IFERROR(RIGHT('Raw Data'!B230,LEN('Raw Data'!B230)-FIND(" ",'Raw Data'!B230,1))," ")</f>
        <v>McKiddy</v>
      </c>
      <c r="E280" s="27" t="str">
        <f>IFERROR(RIGHT('Raw Data'!D230,LEN('Raw Data'!D230)-FIND(" ",'Raw Data'!D230,1))," ")</f>
        <v>Machinist</v>
      </c>
      <c r="F280" s="26" t="str">
        <f>IFERROR(LEFT('Raw Data'!I230,FIND(" ",'Raw Data'!I230)-1)," ")</f>
        <v>M24</v>
      </c>
      <c r="G280" s="26" t="str">
        <f>IFERROR(LEFT('Raw Data'!R230,FIND(" ",'Raw Data'!R230)-1)," ")</f>
        <v>1st</v>
      </c>
      <c r="H280" s="28">
        <f>IF('Raw Data'!O230="","",'Raw Data'!O230)</f>
        <v>41106</v>
      </c>
      <c r="I280" s="29">
        <f>IF('Raw Data'!V230="","",'Raw Data'!V230)</f>
        <v>41106</v>
      </c>
      <c r="J280" s="26" t="str">
        <f>IFERROR(LEFT('Raw Data'!M230,FIND("*",SUBSTITUTE('Raw Data'!M230," ","*",LEN('Raw Data'!M230)-LEN(SUBSTITUTE('Raw Data'!M230," ",""))))-1)," ")</f>
        <v>Chris Ackerson</v>
      </c>
      <c r="K280" s="30" t="str">
        <f>IFERROR(LEFT('Raw Data'!T230,4)," ")</f>
        <v>2525</v>
      </c>
    </row>
    <row r="281" spans="1:11">
      <c r="A281" s="25">
        <f>IF('Raw Data'!A213="","",'Raw Data'!A213)</f>
        <v>210077767</v>
      </c>
      <c r="B281" s="26" t="str">
        <f>IF('Raw Data'!S213="","",'Raw Data'!S213)</f>
        <v>83027</v>
      </c>
      <c r="C281" s="27" t="str">
        <f>IFERROR(LEFT('Raw Data'!B213,FIND(" ",'Raw Data'!B213)-1)," ")</f>
        <v>Forrest</v>
      </c>
      <c r="D281" s="27" t="str">
        <f>IFERROR(RIGHT('Raw Data'!B213,LEN('Raw Data'!B213)-FIND(" ",'Raw Data'!B213,1))," ")</f>
        <v>Crawley</v>
      </c>
      <c r="E281" s="27" t="str">
        <f>IFERROR(RIGHT('Raw Data'!D213,LEN('Raw Data'!D213)-FIND(" ",'Raw Data'!D213,1))," ")</f>
        <v>Machinist</v>
      </c>
      <c r="F281" s="26" t="str">
        <f>IFERROR(LEFT('Raw Data'!I213,FIND(" ",'Raw Data'!I213)-1)," ")</f>
        <v>M24</v>
      </c>
      <c r="G281" s="26" t="str">
        <f>IFERROR(LEFT('Raw Data'!R213,FIND(" ",'Raw Data'!R213)-1)," ")</f>
        <v>2nd</v>
      </c>
      <c r="H281" s="28">
        <f>IF('Raw Data'!O213="","",'Raw Data'!O213)</f>
        <v>40987</v>
      </c>
      <c r="I281" s="34">
        <f>IF('Raw Data'!V213="","",'Raw Data'!V213)</f>
        <v>41470</v>
      </c>
      <c r="J281" s="26" t="str">
        <f>IFERROR(LEFT('Raw Data'!M213,FIND("*",SUBSTITUTE('Raw Data'!M213," ","*",LEN('Raw Data'!M213)-LEN(SUBSTITUTE('Raw Data'!M213," ",""))))-1)," ")</f>
        <v>Darwin Perdue</v>
      </c>
      <c r="K281" s="30" t="str">
        <f>IFERROR(LEFT('Raw Data'!T213,4)," ")</f>
        <v>9966</v>
      </c>
    </row>
    <row r="282" spans="1:11">
      <c r="A282" s="25">
        <f>IF('Raw Data'!A255="","",'Raw Data'!A255)</f>
        <v>212337014</v>
      </c>
      <c r="B282" s="26" t="str">
        <f>IF('Raw Data'!S255="","",'Raw Data'!S255)</f>
        <v>84256</v>
      </c>
      <c r="C282" s="27" t="str">
        <f>IFERROR(LEFT('Raw Data'!B255,FIND(" ",'Raw Data'!B255)-1)," ")</f>
        <v>John</v>
      </c>
      <c r="D282" s="27" t="str">
        <f>IFERROR(RIGHT('Raw Data'!B255,LEN('Raw Data'!B255)-FIND(" ",'Raw Data'!B255,1))," ")</f>
        <v>Littrell</v>
      </c>
      <c r="E282" s="27" t="str">
        <f>IFERROR(RIGHT('Raw Data'!D255,LEN('Raw Data'!D255)-FIND(" ",'Raw Data'!D255,1))," ")</f>
        <v>Machinist</v>
      </c>
      <c r="F282" s="26" t="str">
        <f>IFERROR(LEFT('Raw Data'!I255,FIND(" ",'Raw Data'!I255)-1)," ")</f>
        <v>M24</v>
      </c>
      <c r="G282" s="26" t="str">
        <f>IFERROR(LEFT('Raw Data'!R255,FIND(" ",'Raw Data'!R255)-1)," ")</f>
        <v>2nd</v>
      </c>
      <c r="H282" s="28">
        <f>IF('Raw Data'!O255="","",'Raw Data'!O255)</f>
        <v>41422</v>
      </c>
      <c r="I282" s="34">
        <f>IF('Raw Data'!V255="","",'Raw Data'!V255)</f>
        <v>41470</v>
      </c>
      <c r="J282" s="26" t="str">
        <f>IFERROR(LEFT('Raw Data'!M255,FIND("*",SUBSTITUTE('Raw Data'!M255," ","*",LEN('Raw Data'!M255)-LEN(SUBSTITUTE('Raw Data'!M255," ",""))))-1)," ")</f>
        <v>Darwin Perdue</v>
      </c>
      <c r="K282" s="30" t="str">
        <f>IFERROR(LEFT('Raw Data'!T255,4)," ")</f>
        <v>9966</v>
      </c>
    </row>
    <row r="283" spans="1:11">
      <c r="A283" s="25">
        <f>IF('Raw Data'!A212="","",'Raw Data'!A212)</f>
        <v>210077762</v>
      </c>
      <c r="B283" s="26" t="str">
        <f>IF('Raw Data'!S212="","",'Raw Data'!S212)</f>
        <v>83028</v>
      </c>
      <c r="C283" s="27" t="str">
        <f>IFERROR(LEFT('Raw Data'!B212,FIND(" ",'Raw Data'!B212)-1)," ")</f>
        <v>James</v>
      </c>
      <c r="D283" s="27" t="str">
        <f>IFERROR(RIGHT('Raw Data'!B212,LEN('Raw Data'!B212)-FIND(" ",'Raw Data'!B212,1))," ")</f>
        <v>Tilton</v>
      </c>
      <c r="E283" s="27" t="str">
        <f>IFERROR(RIGHT('Raw Data'!D212,LEN('Raw Data'!D212)-FIND(" ",'Raw Data'!D212,1))," ")</f>
        <v>Machinist</v>
      </c>
      <c r="F283" s="26" t="str">
        <f>IFERROR(LEFT('Raw Data'!I212,FIND(" ",'Raw Data'!I212)-1)," ")</f>
        <v>M24</v>
      </c>
      <c r="G283" s="26" t="str">
        <f>IFERROR(LEFT('Raw Data'!R212,FIND(" ",'Raw Data'!R212)-1)," ")</f>
        <v>1st</v>
      </c>
      <c r="H283" s="28">
        <f>IF('Raw Data'!O212="","",'Raw Data'!O212)</f>
        <v>40987</v>
      </c>
      <c r="I283" s="34">
        <f>IF('Raw Data'!V212="","",'Raw Data'!V212)</f>
        <v>41470</v>
      </c>
      <c r="J283" s="26" t="str">
        <f>IFERROR(LEFT('Raw Data'!M212,FIND("*",SUBSTITUTE('Raw Data'!M212," ","*",LEN('Raw Data'!M212)-LEN(SUBSTITUTE('Raw Data'!M212," ",""))))-1)," ")</f>
        <v>Chris Ackerson</v>
      </c>
      <c r="K283" s="30" t="str">
        <f>IFERROR(LEFT('Raw Data'!T212,4)," ")</f>
        <v>9966</v>
      </c>
    </row>
    <row r="284" spans="1:11">
      <c r="A284" s="25">
        <f>IF('Raw Data'!A257="","",'Raw Data'!A257)</f>
        <v>212341093</v>
      </c>
      <c r="B284" s="26" t="str">
        <f>IF('Raw Data'!S257="","",'Raw Data'!S257)</f>
        <v>84396</v>
      </c>
      <c r="C284" s="27" t="str">
        <f>IFERROR(LEFT('Raw Data'!B257,FIND(" ",'Raw Data'!B257)-1)," ")</f>
        <v>Robert</v>
      </c>
      <c r="D284" s="27" t="str">
        <f>IFERROR(RIGHT('Raw Data'!B257,LEN('Raw Data'!B257)-FIND(" ",'Raw Data'!B257,1))," ")</f>
        <v>Pennington</v>
      </c>
      <c r="E284" s="27" t="str">
        <f>IFERROR(RIGHT('Raw Data'!D257,LEN('Raw Data'!D257)-FIND(" ",'Raw Data'!D257,1))," ")</f>
        <v>Machinist</v>
      </c>
      <c r="F284" s="26" t="str">
        <f>IFERROR(LEFT('Raw Data'!I257,FIND(" ",'Raw Data'!I257)-1)," ")</f>
        <v>M24</v>
      </c>
      <c r="G284" s="26" t="str">
        <f>IFERROR(LEFT('Raw Data'!R257,FIND(" ",'Raw Data'!R257)-1)," ")</f>
        <v>1st</v>
      </c>
      <c r="H284" s="28">
        <f>IF('Raw Data'!O257="","",'Raw Data'!O257)</f>
        <v>41449</v>
      </c>
      <c r="I284" s="29">
        <f>IF('Raw Data'!V257="","",'Raw Data'!V257)</f>
        <v>41519</v>
      </c>
      <c r="J284" s="26" t="str">
        <f>IFERROR(LEFT('Raw Data'!M257,FIND("*",SUBSTITUTE('Raw Data'!M257," ","*",LEN('Raw Data'!M257)-LEN(SUBSTITUTE('Raw Data'!M257," ",""))))-1)," ")</f>
        <v>Chris Ackerson</v>
      </c>
      <c r="K284" s="30" t="str">
        <f>IFERROR(LEFT('Raw Data'!T257,4)," ")</f>
        <v>2525</v>
      </c>
    </row>
    <row r="285" spans="1:11">
      <c r="A285" s="25">
        <f>IF('Raw Data'!A267="","",'Raw Data'!A267)</f>
        <v>212400315</v>
      </c>
      <c r="B285" s="26" t="str">
        <f>IF('Raw Data'!S267="","",'Raw Data'!S267)</f>
        <v>84995</v>
      </c>
      <c r="C285" s="27" t="str">
        <f>IFERROR(LEFT('Raw Data'!B267,FIND(" ",'Raw Data'!B267)-1)," ")</f>
        <v>Robert</v>
      </c>
      <c r="D285" s="27" t="str">
        <f>IFERROR(RIGHT('Raw Data'!B267,LEN('Raw Data'!B267)-FIND(" ",'Raw Data'!B267,1))," ")</f>
        <v>Little</v>
      </c>
      <c r="E285" s="27" t="str">
        <f>IFERROR(RIGHT('Raw Data'!D267,LEN('Raw Data'!D267)-FIND(" ",'Raw Data'!D267,1))," ")</f>
        <v>Machinist</v>
      </c>
      <c r="F285" s="26" t="str">
        <f>IFERROR(LEFT('Raw Data'!I267,FIND(" ",'Raw Data'!I267)-1)," ")</f>
        <v>M24</v>
      </c>
      <c r="G285" s="26" t="str">
        <f>IFERROR(LEFT('Raw Data'!R267,FIND(" ",'Raw Data'!R267)-1)," ")</f>
        <v>1st</v>
      </c>
      <c r="H285" s="28">
        <f>IF('Raw Data'!O267="","",'Raw Data'!O267)</f>
        <v>41709</v>
      </c>
      <c r="I285" s="29">
        <f>IF('Raw Data'!V267="","",'Raw Data'!V267)</f>
        <v>41709</v>
      </c>
      <c r="J285" s="26" t="str">
        <f>IFERROR(LEFT('Raw Data'!M267,FIND("*",SUBSTITUTE('Raw Data'!M267," ","*",LEN('Raw Data'!M267)-LEN(SUBSTITUTE('Raw Data'!M267," ",""))))-1)," ")</f>
        <v>Chris Ackerson</v>
      </c>
      <c r="K285" s="30" t="str">
        <f>IFERROR(LEFT('Raw Data'!T267,4)," ")</f>
        <v>2525</v>
      </c>
    </row>
    <row r="286" spans="1:11">
      <c r="A286" s="25">
        <f>IF('Raw Data'!A189="","",'Raw Data'!A189)</f>
        <v>210075828</v>
      </c>
      <c r="B286" s="26" t="str">
        <f>IF('Raw Data'!S189="","",'Raw Data'!S189)</f>
        <v>82624</v>
      </c>
      <c r="C286" s="27" t="str">
        <f>IFERROR(LEFT('Raw Data'!B189,FIND(" ",'Raw Data'!B189)-1)," ")</f>
        <v>Gregory</v>
      </c>
      <c r="D286" s="27" t="str">
        <f>IFERROR(RIGHT('Raw Data'!B189,LEN('Raw Data'!B189)-FIND(" ",'Raw Data'!B189,1))," ")</f>
        <v>Miller</v>
      </c>
      <c r="E286" s="27" t="str">
        <f>IFERROR(RIGHT('Raw Data'!D189,LEN('Raw Data'!D189)-FIND(" ",'Raw Data'!D189,1))," ")</f>
        <v>Machinist</v>
      </c>
      <c r="F286" s="26" t="str">
        <f>IFERROR(LEFT('Raw Data'!I189,FIND(" ",'Raw Data'!I189)-1)," ")</f>
        <v>M24</v>
      </c>
      <c r="G286" s="26" t="str">
        <f>IFERROR(LEFT('Raw Data'!R189,FIND(" ",'Raw Data'!R189)-1)," ")</f>
        <v>1st</v>
      </c>
      <c r="H286" s="28">
        <f>IF('Raw Data'!O189="","",'Raw Data'!O189)</f>
        <v>40882</v>
      </c>
      <c r="I286" s="29">
        <f>IF('Raw Data'!V189="","",'Raw Data'!V189)</f>
        <v>41974</v>
      </c>
      <c r="J286" s="26" t="str">
        <f>IFERROR(LEFT('Raw Data'!M189,FIND("*",SUBSTITUTE('Raw Data'!M189," ","*",LEN('Raw Data'!M189)-LEN(SUBSTITUTE('Raw Data'!M189," ",""))))-1)," ")</f>
        <v>Chris Ackerson</v>
      </c>
      <c r="K286" s="30" t="str">
        <f>IFERROR(LEFT('Raw Data'!T189,4)," ")</f>
        <v>2525</v>
      </c>
    </row>
    <row r="287" spans="1:11">
      <c r="A287" s="25">
        <f>IF('Raw Data'!A263="","",'Raw Data'!A263)</f>
        <v>212368227</v>
      </c>
      <c r="B287" s="26" t="str">
        <f>IF('Raw Data'!S263="","",'Raw Data'!S263)</f>
        <v>84837</v>
      </c>
      <c r="C287" s="27" t="str">
        <f>IFERROR(LEFT('Raw Data'!B263,FIND(" ",'Raw Data'!B263)-1)," ")</f>
        <v>Ryan</v>
      </c>
      <c r="D287" s="27" t="str">
        <f>IFERROR(RIGHT('Raw Data'!B263,LEN('Raw Data'!B263)-FIND(" ",'Raw Data'!B263,1))," ")</f>
        <v>Rose</v>
      </c>
      <c r="E287" s="27" t="str">
        <f>IFERROR(RIGHT('Raw Data'!D263,LEN('Raw Data'!D263)-FIND(" ",'Raw Data'!D263,1))," ")</f>
        <v>Machinist</v>
      </c>
      <c r="F287" s="26" t="str">
        <f>IFERROR(LEFT('Raw Data'!I263,FIND(" ",'Raw Data'!I263)-1)," ")</f>
        <v>M24</v>
      </c>
      <c r="G287" s="26" t="str">
        <f>IFERROR(LEFT('Raw Data'!R263,FIND(" ",'Raw Data'!R263)-1)," ")</f>
        <v>1st</v>
      </c>
      <c r="H287" s="28">
        <f>IF('Raw Data'!O263="","",'Raw Data'!O263)</f>
        <v>41596</v>
      </c>
      <c r="I287" s="29">
        <f>IF('Raw Data'!V263="","",'Raw Data'!V263)</f>
        <v>42142</v>
      </c>
      <c r="J287" s="26" t="str">
        <f>IFERROR(LEFT('Raw Data'!M263,FIND("*",SUBSTITUTE('Raw Data'!M263," ","*",LEN('Raw Data'!M263)-LEN(SUBSTITUTE('Raw Data'!M263," ",""))))-1)," ")</f>
        <v>Chris Ackerson</v>
      </c>
      <c r="K287" s="30" t="str">
        <f>IFERROR(LEFT('Raw Data'!T263,4)," ")</f>
        <v>9966</v>
      </c>
    </row>
    <row r="288" spans="1:11">
      <c r="A288" s="25">
        <f>IF('Raw Data'!A330="","",'Raw Data'!A330)</f>
        <v>212551058</v>
      </c>
      <c r="B288" s="26" t="str">
        <f>IF('Raw Data'!S330="","",'Raw Data'!S330)</f>
        <v>87106</v>
      </c>
      <c r="C288" s="27" t="str">
        <f>IFERROR(LEFT('Raw Data'!B330,FIND(" ",'Raw Data'!B330)-1)," ")</f>
        <v>James</v>
      </c>
      <c r="D288" s="27" t="str">
        <f>IFERROR(RIGHT('Raw Data'!B330,LEN('Raw Data'!B330)-FIND(" ",'Raw Data'!B330,1))," ")</f>
        <v>Johnson</v>
      </c>
      <c r="E288" s="27" t="str">
        <f>IFERROR(RIGHT('Raw Data'!D330,LEN('Raw Data'!D330)-FIND(" ",'Raw Data'!D330,1))," ")</f>
        <v>Machinist</v>
      </c>
      <c r="F288" s="26" t="str">
        <f>IFERROR(LEFT('Raw Data'!I330,FIND(" ",'Raw Data'!I330)-1)," ")</f>
        <v>M24</v>
      </c>
      <c r="G288" s="26" t="str">
        <f>IFERROR(LEFT('Raw Data'!R330,FIND(" ",'Raw Data'!R330)-1)," ")</f>
        <v>1st</v>
      </c>
      <c r="H288" s="28">
        <f>IF('Raw Data'!O330="","",'Raw Data'!O330)</f>
        <v>42394</v>
      </c>
      <c r="I288" s="29">
        <f>IF('Raw Data'!V330="","",'Raw Data'!V330)</f>
        <v>42394</v>
      </c>
      <c r="J288" s="26" t="str">
        <f>IFERROR(LEFT('Raw Data'!M330,FIND("*",SUBSTITUTE('Raw Data'!M330," ","*",LEN('Raw Data'!M330)-LEN(SUBSTITUTE('Raw Data'!M330," ",""))))-1)," ")</f>
        <v>Chris Ackerson</v>
      </c>
      <c r="K288" s="30" t="str">
        <f>IFERROR(LEFT('Raw Data'!T330,4)," ")</f>
        <v>2525</v>
      </c>
    </row>
    <row r="289" spans="1:11">
      <c r="A289" s="25">
        <f>IF('Raw Data'!A106="","",'Raw Data'!A106)</f>
        <v>210051305</v>
      </c>
      <c r="B289" s="26" t="str">
        <f>IF('Raw Data'!S106="","",'Raw Data'!S106)</f>
        <v>86884</v>
      </c>
      <c r="C289" s="27" t="str">
        <f>IFERROR(LEFT('Raw Data'!B106,FIND(" ",'Raw Data'!B106)-1)," ")</f>
        <v>Robert</v>
      </c>
      <c r="D289" s="27" t="str">
        <f>IFERROR(RIGHT('Raw Data'!B106,LEN('Raw Data'!B106)-FIND(" ",'Raw Data'!B106,1))," ")</f>
        <v>Eisenlohr</v>
      </c>
      <c r="E289" s="27" t="str">
        <f>IFERROR(RIGHT('Raw Data'!D106,LEN('Raw Data'!D106)-FIND(" ",'Raw Data'!D106,1))," ")</f>
        <v>Machinist</v>
      </c>
      <c r="F289" s="26" t="str">
        <f>IFERROR(LEFT('Raw Data'!I106,FIND(" ",'Raw Data'!I106)-1)," ")</f>
        <v>M24</v>
      </c>
      <c r="G289" s="26" t="str">
        <f>IFERROR(LEFT('Raw Data'!R106,FIND(" ",'Raw Data'!R106)-1)," ")</f>
        <v>2nd</v>
      </c>
      <c r="H289" s="28">
        <f>IF('Raw Data'!O106="","",'Raw Data'!O106)</f>
        <v>39207</v>
      </c>
      <c r="I289" s="29">
        <f>IF('Raw Data'!V106="","",'Raw Data'!V106)</f>
        <v>42695</v>
      </c>
      <c r="J289" s="26" t="str">
        <f>IFERROR(LEFT('Raw Data'!M106,FIND("*",SUBSTITUTE('Raw Data'!M106," ","*",LEN('Raw Data'!M106)-LEN(SUBSTITUTE('Raw Data'!M106," ",""))))-1)," ")</f>
        <v>Darwin Perdue</v>
      </c>
      <c r="K289" s="30" t="str">
        <f>IFERROR(LEFT('Raw Data'!T106,4)," ")</f>
        <v>2525</v>
      </c>
    </row>
    <row r="290" spans="1:11">
      <c r="A290" s="25">
        <f>IF('Raw Data'!A359="","",'Raw Data'!A359)</f>
        <v>212598162</v>
      </c>
      <c r="B290" s="26" t="str">
        <f>IF('Raw Data'!S359="","",'Raw Data'!S359)</f>
        <v>87780</v>
      </c>
      <c r="C290" s="27" t="str">
        <f>IFERROR(LEFT('Raw Data'!B359,FIND(" ",'Raw Data'!B359)-1)," ")</f>
        <v>Joe</v>
      </c>
      <c r="D290" s="27" t="str">
        <f>IFERROR(RIGHT('Raw Data'!B359,LEN('Raw Data'!B359)-FIND(" ",'Raw Data'!B359,1))," ")</f>
        <v>Taphorn</v>
      </c>
      <c r="E290" s="27" t="str">
        <f>IFERROR(RIGHT('Raw Data'!D359,LEN('Raw Data'!D359)-FIND(" ",'Raw Data'!D359,1))," ")</f>
        <v>Machinist</v>
      </c>
      <c r="F290" s="26" t="str">
        <f>IFERROR(LEFT('Raw Data'!I359,FIND(" ",'Raw Data'!I359)-1)," ")</f>
        <v>M24</v>
      </c>
      <c r="G290" s="26" t="str">
        <f>IFERROR(LEFT('Raw Data'!R359,FIND(" ",'Raw Data'!R359)-1)," ")</f>
        <v>1st</v>
      </c>
      <c r="H290" s="28">
        <f>IF('Raw Data'!O359="","",'Raw Data'!O359)</f>
        <v>42716</v>
      </c>
      <c r="I290" s="29">
        <f>IF('Raw Data'!V359="","",'Raw Data'!V359)</f>
        <v>42716</v>
      </c>
      <c r="J290" s="26" t="str">
        <f>IFERROR(LEFT('Raw Data'!M359,FIND("*",SUBSTITUTE('Raw Data'!M359," ","*",LEN('Raw Data'!M359)-LEN(SUBSTITUTE('Raw Data'!M359," ",""))))-1)," ")</f>
        <v>Kyle Koester</v>
      </c>
      <c r="K290" s="30" t="str">
        <f>IFERROR(LEFT('Raw Data'!T359,4)," ")</f>
        <v>4567</v>
      </c>
    </row>
    <row r="291" spans="1:11">
      <c r="A291" s="25">
        <f>IF('Raw Data'!A389="","",'Raw Data'!A389)</f>
        <v>212677358</v>
      </c>
      <c r="B291" s="26" t="str">
        <f>IF('Raw Data'!S389="","",'Raw Data'!S389)</f>
        <v>88551</v>
      </c>
      <c r="C291" s="27" t="str">
        <f>IFERROR(LEFT('Raw Data'!B389,FIND(" ",'Raw Data'!B389)-1)," ")</f>
        <v>Zachary</v>
      </c>
      <c r="D291" s="27" t="str">
        <f>IFERROR(RIGHT('Raw Data'!B389,LEN('Raw Data'!B389)-FIND(" ",'Raw Data'!B389,1))," ")</f>
        <v>Peacock</v>
      </c>
      <c r="E291" s="27" t="str">
        <f>IFERROR(RIGHT('Raw Data'!D389,LEN('Raw Data'!D389)-FIND(" ",'Raw Data'!D389,1))," ")</f>
        <v>Machinist</v>
      </c>
      <c r="F291" s="26" t="str">
        <f>IFERROR(LEFT('Raw Data'!I389,FIND(" ",'Raw Data'!I389)-1)," ")</f>
        <v>M24</v>
      </c>
      <c r="G291" s="26" t="str">
        <f>IFERROR(LEFT('Raw Data'!R389,FIND(" ",'Raw Data'!R389)-1)," ")</f>
        <v>2nd</v>
      </c>
      <c r="H291" s="28">
        <f>IF('Raw Data'!O389="","",'Raw Data'!O389)</f>
        <v>42996</v>
      </c>
      <c r="I291" s="29">
        <f>IF('Raw Data'!V389="","",'Raw Data'!V389)</f>
        <v>42996</v>
      </c>
      <c r="J291" s="26" t="str">
        <f>IFERROR(LEFT('Raw Data'!M389,FIND("*",SUBSTITUTE('Raw Data'!M389," ","*",LEN('Raw Data'!M389)-LEN(SUBSTITUTE('Raw Data'!M389," ",""))))-1)," ")</f>
        <v>Darwin Perdue</v>
      </c>
      <c r="K291" s="30" t="str">
        <f>IFERROR(LEFT('Raw Data'!T389,4)," ")</f>
        <v>9966</v>
      </c>
    </row>
    <row r="292" spans="1:11">
      <c r="A292" s="25">
        <f>IF('Raw Data'!A360="","",'Raw Data'!A360)</f>
        <v>212599108</v>
      </c>
      <c r="B292" s="26" t="str">
        <f>IF('Raw Data'!S360="","",'Raw Data'!S360)</f>
        <v>87770</v>
      </c>
      <c r="C292" s="27" t="str">
        <f>IFERROR(LEFT('Raw Data'!B360,FIND(" ",'Raw Data'!B360)-1)," ")</f>
        <v>Trevor</v>
      </c>
      <c r="D292" s="27" t="str">
        <f>IFERROR(RIGHT('Raw Data'!B360,LEN('Raw Data'!B360)-FIND(" ",'Raw Data'!B360,1))," ")</f>
        <v>Wagner</v>
      </c>
      <c r="E292" s="27" t="str">
        <f>IFERROR(RIGHT('Raw Data'!D360,LEN('Raw Data'!D360)-FIND(" ",'Raw Data'!D360,1))," ")</f>
        <v>Machinist</v>
      </c>
      <c r="F292" s="26" t="str">
        <f>IFERROR(LEFT('Raw Data'!I360,FIND(" ",'Raw Data'!I360)-1)," ")</f>
        <v>M24</v>
      </c>
      <c r="G292" s="26" t="str">
        <f>IFERROR(LEFT('Raw Data'!R360,FIND(" ",'Raw Data'!R360)-1)," ")</f>
        <v>1st</v>
      </c>
      <c r="H292" s="28">
        <f>IF('Raw Data'!O360="","",'Raw Data'!O360)</f>
        <v>42716</v>
      </c>
      <c r="I292" s="29">
        <f>IF('Raw Data'!V360="","",'Raw Data'!V360)</f>
        <v>43010</v>
      </c>
      <c r="J292" s="26" t="str">
        <f>IFERROR(LEFT('Raw Data'!M360,FIND("*",SUBSTITUTE('Raw Data'!M360," ","*",LEN('Raw Data'!M360)-LEN(SUBSTITUTE('Raw Data'!M360," ",""))))-1)," ")</f>
        <v>Chris Ackerson</v>
      </c>
      <c r="K292" s="30" t="str">
        <f>IFERROR(LEFT('Raw Data'!T360,4)," ")</f>
        <v>2525</v>
      </c>
    </row>
    <row r="293" spans="1:11">
      <c r="A293" s="25">
        <f>IF('Raw Data'!A369="","",'Raw Data'!A369)</f>
        <v>212627053</v>
      </c>
      <c r="B293" s="26" t="str">
        <f>IF('Raw Data'!S369="","",'Raw Data'!S369)</f>
        <v>87967</v>
      </c>
      <c r="C293" s="27" t="str">
        <f>IFERROR(LEFT('Raw Data'!B369,FIND(" ",'Raw Data'!B369)-1)," ")</f>
        <v>Joe</v>
      </c>
      <c r="D293" s="27" t="str">
        <f>IFERROR(RIGHT('Raw Data'!B369,LEN('Raw Data'!B369)-FIND(" ",'Raw Data'!B369,1))," ")</f>
        <v>Duncan</v>
      </c>
      <c r="E293" s="27" t="str">
        <f>IFERROR(RIGHT('Raw Data'!D369,LEN('Raw Data'!D369)-FIND(" ",'Raw Data'!D369,1))," ")</f>
        <v>Machinist</v>
      </c>
      <c r="F293" s="26" t="str">
        <f>IFERROR(LEFT('Raw Data'!I369,FIND(" ",'Raw Data'!I369)-1)," ")</f>
        <v>M24</v>
      </c>
      <c r="G293" s="26" t="str">
        <f>IFERROR(LEFT('Raw Data'!R369,FIND(" ",'Raw Data'!R369)-1)," ")</f>
        <v>1st</v>
      </c>
      <c r="H293" s="28">
        <f>IF('Raw Data'!O369="","",'Raw Data'!O369)</f>
        <v>42856</v>
      </c>
      <c r="I293" s="29">
        <f>IF('Raw Data'!V369="","",'Raw Data'!V369)</f>
        <v>43157</v>
      </c>
      <c r="J293" s="26" t="str">
        <f>IFERROR(LEFT('Raw Data'!M369,FIND("*",SUBSTITUTE('Raw Data'!M369," ","*",LEN('Raw Data'!M369)-LEN(SUBSTITUTE('Raw Data'!M369," ",""))))-1)," ")</f>
        <v>Chris Ackerson</v>
      </c>
      <c r="K293" s="30" t="str">
        <f>IFERROR(LEFT('Raw Data'!T369,4)," ")</f>
        <v>2525</v>
      </c>
    </row>
    <row r="294" spans="1:11">
      <c r="A294" s="25">
        <f>IF('Raw Data'!A376="","",'Raw Data'!A376)</f>
        <v>212631713</v>
      </c>
      <c r="B294" s="26" t="str">
        <f>IF('Raw Data'!S376="","",'Raw Data'!S376)</f>
        <v>88216</v>
      </c>
      <c r="C294" s="27" t="str">
        <f>IFERROR(LEFT('Raw Data'!B376,FIND(" ",'Raw Data'!B376)-1)," ")</f>
        <v>Don</v>
      </c>
      <c r="D294" s="27" t="str">
        <f>IFERROR(RIGHT('Raw Data'!B376,LEN('Raw Data'!B376)-FIND(" ",'Raw Data'!B376,1))," ")</f>
        <v>Goldsberry</v>
      </c>
      <c r="E294" s="27" t="str">
        <f>IFERROR(RIGHT('Raw Data'!D376,LEN('Raw Data'!D376)-FIND(" ",'Raw Data'!D376,1))," ")</f>
        <v>Machinist</v>
      </c>
      <c r="F294" s="26" t="str">
        <f>IFERROR(LEFT('Raw Data'!I376,FIND(" ",'Raw Data'!I376)-1)," ")</f>
        <v>M24</v>
      </c>
      <c r="G294" s="26" t="str">
        <f>IFERROR(LEFT('Raw Data'!R376,FIND(" ",'Raw Data'!R376)-1)," ")</f>
        <v>2nd</v>
      </c>
      <c r="H294" s="28">
        <f>IF('Raw Data'!O376="","",'Raw Data'!O376)</f>
        <v>42877</v>
      </c>
      <c r="I294" s="29">
        <f>IF('Raw Data'!V376="","",'Raw Data'!V376)</f>
        <v>43157</v>
      </c>
      <c r="J294" s="26" t="str">
        <f>IFERROR(LEFT('Raw Data'!M376,FIND("*",SUBSTITUTE('Raw Data'!M376," ","*",LEN('Raw Data'!M376)-LEN(SUBSTITUTE('Raw Data'!M376," ",""))))-1)," ")</f>
        <v>Darwin Perdue</v>
      </c>
      <c r="K294" s="30" t="str">
        <f>IFERROR(LEFT('Raw Data'!T376,4)," ")</f>
        <v>2525</v>
      </c>
    </row>
    <row r="295" spans="1:11">
      <c r="A295" s="25">
        <f>IF('Raw Data'!A372="","",'Raw Data'!A372)</f>
        <v>212627340</v>
      </c>
      <c r="B295" s="26" t="str">
        <f>IF('Raw Data'!S372="","",'Raw Data'!S372)</f>
        <v>87968</v>
      </c>
      <c r="C295" s="27" t="str">
        <f>IFERROR(LEFT('Raw Data'!B372,FIND(" ",'Raw Data'!B372)-1)," ")</f>
        <v>Michael</v>
      </c>
      <c r="D295" s="27" t="str">
        <f>IFERROR(RIGHT('Raw Data'!B372,LEN('Raw Data'!B372)-FIND(" ",'Raw Data'!B372,1))," ")</f>
        <v>Warren</v>
      </c>
      <c r="E295" s="27" t="str">
        <f>IFERROR(RIGHT('Raw Data'!D372,LEN('Raw Data'!D372)-FIND(" ",'Raw Data'!D372,1))," ")</f>
        <v>Machinist</v>
      </c>
      <c r="F295" s="26" t="str">
        <f>IFERROR(LEFT('Raw Data'!I372,FIND(" ",'Raw Data'!I372)-1)," ")</f>
        <v>M24</v>
      </c>
      <c r="G295" s="26" t="str">
        <f>IFERROR(LEFT('Raw Data'!R372,FIND(" ",'Raw Data'!R372)-1)," ")</f>
        <v>2nd</v>
      </c>
      <c r="H295" s="28">
        <f>IF('Raw Data'!O372="","",'Raw Data'!O372)</f>
        <v>42856</v>
      </c>
      <c r="I295" s="29">
        <f>IF('Raw Data'!V372="","",'Raw Data'!V372)</f>
        <v>43157</v>
      </c>
      <c r="J295" s="26" t="str">
        <f>IFERROR(LEFT('Raw Data'!M372,FIND("*",SUBSTITUTE('Raw Data'!M372," ","*",LEN('Raw Data'!M372)-LEN(SUBSTITUTE('Raw Data'!M372," ",""))))-1)," ")</f>
        <v>Darwin Perdue</v>
      </c>
      <c r="K295" s="30" t="str">
        <f>IFERROR(LEFT('Raw Data'!T372,4)," ")</f>
        <v>9966</v>
      </c>
    </row>
    <row r="296" spans="1:11">
      <c r="A296" s="25">
        <f>IF('Raw Data'!A392="","",'Raw Data'!A392)</f>
        <v>212681980</v>
      </c>
      <c r="B296" s="26" t="str">
        <f>IF('Raw Data'!S392="","",'Raw Data'!S392)</f>
        <v>88521</v>
      </c>
      <c r="C296" s="27" t="str">
        <f>IFERROR(LEFT('Raw Data'!B392,FIND(" ",'Raw Data'!B392)-1)," ")</f>
        <v>Jarrod</v>
      </c>
      <c r="D296" s="27" t="str">
        <f>IFERROR(RIGHT('Raw Data'!B392,LEN('Raw Data'!B392)-FIND(" ",'Raw Data'!B392,1))," ")</f>
        <v>Stanberry</v>
      </c>
      <c r="E296" s="27" t="str">
        <f>IFERROR(RIGHT('Raw Data'!D392,LEN('Raw Data'!D392)-FIND(" ",'Raw Data'!D392,1))," ")</f>
        <v>Machinist</v>
      </c>
      <c r="F296" s="26" t="str">
        <f>IFERROR(LEFT('Raw Data'!I392,FIND(" ",'Raw Data'!I392)-1)," ")</f>
        <v>M24</v>
      </c>
      <c r="G296" s="26" t="str">
        <f>IFERROR(LEFT('Raw Data'!R392,FIND(" ",'Raw Data'!R392)-1)," ")</f>
        <v>1st</v>
      </c>
      <c r="H296" s="28">
        <f>IF('Raw Data'!O392="","",'Raw Data'!O392)</f>
        <v>43038</v>
      </c>
      <c r="I296" s="29">
        <f>IF('Raw Data'!V392="","",'Raw Data'!V392)</f>
        <v>43290</v>
      </c>
      <c r="J296" s="26" t="str">
        <f>IFERROR(LEFT('Raw Data'!M392,FIND("*",SUBSTITUTE('Raw Data'!M392," ","*",LEN('Raw Data'!M392)-LEN(SUBSTITUTE('Raw Data'!M392," ",""))))-1)," ")</f>
        <v>Chris Ackerson</v>
      </c>
      <c r="K296" s="30" t="str">
        <f>IFERROR(LEFT('Raw Data'!T392,4)," ")</f>
        <v>2525</v>
      </c>
    </row>
    <row r="297" spans="1:11">
      <c r="A297" s="25">
        <f>IF('Raw Data'!A391="","",'Raw Data'!A391)</f>
        <v>212681233</v>
      </c>
      <c r="B297" s="26" t="str">
        <f>IF('Raw Data'!S391="","",'Raw Data'!S391)</f>
        <v>88559</v>
      </c>
      <c r="C297" s="27" t="str">
        <f>IFERROR(LEFT('Raw Data'!B391,FIND(" ",'Raw Data'!B391)-1)," ")</f>
        <v>Josh</v>
      </c>
      <c r="D297" s="27" t="str">
        <f>IFERROR(RIGHT('Raw Data'!B391,LEN('Raw Data'!B391)-FIND(" ",'Raw Data'!B391,1))," ")</f>
        <v>Porter</v>
      </c>
      <c r="E297" s="27" t="str">
        <f>IFERROR(RIGHT('Raw Data'!D391,LEN('Raw Data'!D391)-FIND(" ",'Raw Data'!D391,1))," ")</f>
        <v>Machinist</v>
      </c>
      <c r="F297" s="26" t="str">
        <f>IFERROR(LEFT('Raw Data'!I391,FIND(" ",'Raw Data'!I391)-1)," ")</f>
        <v>M24</v>
      </c>
      <c r="G297" s="26" t="str">
        <f>IFERROR(LEFT('Raw Data'!R391,FIND(" ",'Raw Data'!R391)-1)," ")</f>
        <v>1st</v>
      </c>
      <c r="H297" s="28">
        <f>IF('Raw Data'!O391="","",'Raw Data'!O391)</f>
        <v>43024</v>
      </c>
      <c r="I297" s="29">
        <f>IF('Raw Data'!V391="","",'Raw Data'!V391)</f>
        <v>43325</v>
      </c>
      <c r="J297" s="26" t="str">
        <f>IFERROR(LEFT('Raw Data'!M391,FIND("*",SUBSTITUTE('Raw Data'!M391," ","*",LEN('Raw Data'!M391)-LEN(SUBSTITUTE('Raw Data'!M391," ",""))))-1)," ")</f>
        <v>Chris Ackerson</v>
      </c>
      <c r="K297" s="30" t="str">
        <f>IFERROR(LEFT('Raw Data'!T391,4)," ")</f>
        <v>9966</v>
      </c>
    </row>
    <row r="298" spans="1:11">
      <c r="A298" s="25">
        <f>IF('Raw Data'!A268="","",'Raw Data'!A268)</f>
        <v>212400319</v>
      </c>
      <c r="B298" s="26" t="str">
        <f>IF('Raw Data'!S268="","",'Raw Data'!S268)</f>
        <v>84994</v>
      </c>
      <c r="C298" s="27" t="str">
        <f>IFERROR(LEFT('Raw Data'!B268,FIND(" ",'Raw Data'!B268)-1)," ")</f>
        <v>David</v>
      </c>
      <c r="D298" s="27" t="str">
        <f>IFERROR(RIGHT('Raw Data'!B268,LEN('Raw Data'!B268)-FIND(" ",'Raw Data'!B268,1))," ")</f>
        <v>Shaw</v>
      </c>
      <c r="E298" s="27" t="str">
        <f>IFERROR(RIGHT('Raw Data'!D268,LEN('Raw Data'!D268)-FIND(" ",'Raw Data'!D268,1))," ")</f>
        <v>Machinist</v>
      </c>
      <c r="F298" s="26" t="str">
        <f>IFERROR(LEFT('Raw Data'!I268,FIND(" ",'Raw Data'!I268)-1)," ")</f>
        <v>M24</v>
      </c>
      <c r="G298" s="26" t="str">
        <f>IFERROR(LEFT('Raw Data'!R268,FIND(" ",'Raw Data'!R268)-1)," ")</f>
        <v>2nd</v>
      </c>
      <c r="H298" s="28">
        <f>IF('Raw Data'!O268="","",'Raw Data'!O268)</f>
        <v>41708</v>
      </c>
      <c r="I298" s="29">
        <f>IF('Raw Data'!V268="","",'Raw Data'!V268)</f>
        <v>43325</v>
      </c>
      <c r="J298" s="26" t="str">
        <f>IFERROR(LEFT('Raw Data'!M268,FIND("*",SUBSTITUTE('Raw Data'!M268," ","*",LEN('Raw Data'!M268)-LEN(SUBSTITUTE('Raw Data'!M268," ",""))))-1)," ")</f>
        <v>Darwin Perdue</v>
      </c>
      <c r="K298" s="30" t="str">
        <f>IFERROR(LEFT('Raw Data'!T268,4)," ")</f>
        <v>2525</v>
      </c>
    </row>
    <row r="299" spans="1:11">
      <c r="A299" s="25">
        <f>IF('Raw Data'!A380="","",'Raw Data'!A380)</f>
        <v>212636043</v>
      </c>
      <c r="B299" s="26" t="str">
        <f>IF('Raw Data'!S380="","",'Raw Data'!S380)</f>
        <v>89211</v>
      </c>
      <c r="C299" s="27" t="str">
        <f>IFERROR(LEFT('Raw Data'!B380,FIND(" ",'Raw Data'!B380)-1)," ")</f>
        <v>Curtis</v>
      </c>
      <c r="D299" s="27" t="str">
        <f>IFERROR(RIGHT('Raw Data'!B380,LEN('Raw Data'!B380)-FIND(" ",'Raw Data'!B380,1))," ")</f>
        <v>Canby</v>
      </c>
      <c r="E299" s="27" t="str">
        <f>IFERROR(RIGHT('Raw Data'!D380,LEN('Raw Data'!D380)-FIND(" ",'Raw Data'!D380,1))," ")</f>
        <v>Machinist</v>
      </c>
      <c r="F299" s="26" t="str">
        <f>IFERROR(LEFT('Raw Data'!I380,FIND(" ",'Raw Data'!I380)-1)," ")</f>
        <v>M24</v>
      </c>
      <c r="G299" s="26" t="str">
        <f>IFERROR(LEFT('Raw Data'!R380,FIND(" ",'Raw Data'!R380)-1)," ")</f>
        <v>1st</v>
      </c>
      <c r="H299" s="28">
        <f>IF('Raw Data'!O380="","",'Raw Data'!O380)</f>
        <v>42913</v>
      </c>
      <c r="I299" s="29">
        <f>IF('Raw Data'!V380="","",'Raw Data'!V380)</f>
        <v>43409</v>
      </c>
      <c r="J299" s="26" t="str">
        <f>IFERROR(LEFT('Raw Data'!M380,FIND("*",SUBSTITUTE('Raw Data'!M380," ","*",LEN('Raw Data'!M380)-LEN(SUBSTITUTE('Raw Data'!M380," ",""))))-1)," ")</f>
        <v>Chris Ackerson</v>
      </c>
      <c r="K299" s="30" t="str">
        <f>IFERROR(LEFT('Raw Data'!T380,4)," ")</f>
        <v>2525</v>
      </c>
    </row>
    <row r="300" spans="1:11">
      <c r="A300" s="25">
        <f>IF('Raw Data'!A397="","",'Raw Data'!A397)</f>
        <v>212706528</v>
      </c>
      <c r="B300" s="26" t="str">
        <f>IF('Raw Data'!S397="","",'Raw Data'!S397)</f>
        <v>89004</v>
      </c>
      <c r="C300" s="27" t="str">
        <f>IFERROR(LEFT('Raw Data'!B397,FIND(" ",'Raw Data'!B397)-1)," ")</f>
        <v>Andrew</v>
      </c>
      <c r="D300" s="27" t="str">
        <f>IFERROR(RIGHT('Raw Data'!B397,LEN('Raw Data'!B397)-FIND(" ",'Raw Data'!B397,1))," ")</f>
        <v>Ketterman</v>
      </c>
      <c r="E300" s="27" t="str">
        <f>IFERROR(RIGHT('Raw Data'!D397,LEN('Raw Data'!D397)-FIND(" ",'Raw Data'!D397,1))," ")</f>
        <v>Machinist</v>
      </c>
      <c r="F300" s="26" t="str">
        <f>IFERROR(LEFT('Raw Data'!I397,FIND(" ",'Raw Data'!I397)-1)," ")</f>
        <v>M24</v>
      </c>
      <c r="G300" s="26" t="str">
        <f>IFERROR(LEFT('Raw Data'!R397,FIND(" ",'Raw Data'!R397)-1)," ")</f>
        <v>1st</v>
      </c>
      <c r="H300" s="28">
        <f>IF('Raw Data'!O397="","",'Raw Data'!O397)</f>
        <v>43255</v>
      </c>
      <c r="I300" s="29">
        <f>IF('Raw Data'!V397="","",'Raw Data'!V397)</f>
        <v>43409</v>
      </c>
      <c r="J300" s="26" t="str">
        <f>IFERROR(LEFT('Raw Data'!M397,FIND("*",SUBSTITUTE('Raw Data'!M397," ","*",LEN('Raw Data'!M397)-LEN(SUBSTITUTE('Raw Data'!M397," ",""))))-1)," ")</f>
        <v>Chris Ackerson</v>
      </c>
      <c r="K300" s="30" t="str">
        <f>IFERROR(LEFT('Raw Data'!T397,4)," ")</f>
        <v>2525</v>
      </c>
    </row>
    <row r="301" spans="1:11">
      <c r="A301" s="25">
        <f>IF('Raw Data'!A409="","",'Raw Data'!A409)</f>
        <v>212744699</v>
      </c>
      <c r="B301" s="26" t="str">
        <f>IF('Raw Data'!S409="","",'Raw Data'!S409)</f>
        <v>89808</v>
      </c>
      <c r="C301" s="27" t="str">
        <f>IFERROR(LEFT('Raw Data'!B409,FIND(" ",'Raw Data'!B409)-1)," ")</f>
        <v>Zachary</v>
      </c>
      <c r="D301" s="27" t="str">
        <f>IFERROR(RIGHT('Raw Data'!B409,LEN('Raw Data'!B409)-FIND(" ",'Raw Data'!B409,1))," ")</f>
        <v>Schaible</v>
      </c>
      <c r="E301" s="27" t="str">
        <f>IFERROR(RIGHT('Raw Data'!D409,LEN('Raw Data'!D409)-FIND(" ",'Raw Data'!D409,1))," ")</f>
        <v>Machinist</v>
      </c>
      <c r="F301" s="26" t="str">
        <f>IFERROR(LEFT('Raw Data'!I409,FIND(" ",'Raw Data'!I409)-1)," ")</f>
        <v>M24</v>
      </c>
      <c r="G301" s="26" t="str">
        <f>IFERROR(LEFT('Raw Data'!R409,FIND(" ",'Raw Data'!R409)-1)," ")</f>
        <v>1st</v>
      </c>
      <c r="H301" s="28">
        <f>IF('Raw Data'!O409="","",'Raw Data'!O409)</f>
        <v>43493</v>
      </c>
      <c r="I301" s="29">
        <f>IF('Raw Data'!V409="","",'Raw Data'!V409)</f>
        <v>43640</v>
      </c>
      <c r="J301" s="26" t="str">
        <f>IFERROR(LEFT('Raw Data'!M409,FIND("*",SUBSTITUTE('Raw Data'!M409," ","*",LEN('Raw Data'!M409)-LEN(SUBSTITUTE('Raw Data'!M409," ",""))))-1)," ")</f>
        <v>Chris Ackerson</v>
      </c>
      <c r="K301" s="30" t="str">
        <f>IFERROR(LEFT('Raw Data'!T409,4)," ")</f>
        <v>2525</v>
      </c>
    </row>
    <row r="302" spans="1:11">
      <c r="A302" s="25">
        <f>IF('Raw Data'!A448="","",'Raw Data'!A448)</f>
        <v>212790722</v>
      </c>
      <c r="B302" s="26" t="str">
        <f>IF('Raw Data'!S448="","",'Raw Data'!S448)</f>
        <v>90886</v>
      </c>
      <c r="C302" s="27" t="str">
        <f>IFERROR(LEFT('Raw Data'!B448,FIND(" ",'Raw Data'!B448)-1)," ")</f>
        <v>Chris</v>
      </c>
      <c r="D302" s="27" t="str">
        <f>IFERROR(RIGHT('Raw Data'!B448,LEN('Raw Data'!B448)-FIND(" ",'Raw Data'!B448,1))," ")</f>
        <v>Rolls</v>
      </c>
      <c r="E302" s="27" t="str">
        <f>IFERROR(RIGHT('Raw Data'!D448,LEN('Raw Data'!D448)-FIND(" ",'Raw Data'!D448,1))," ")</f>
        <v>Machinist</v>
      </c>
      <c r="F302" s="26" t="str">
        <f>IFERROR(LEFT('Raw Data'!I448,FIND(" ",'Raw Data'!I448)-1)," ")</f>
        <v>M24</v>
      </c>
      <c r="G302" s="26" t="str">
        <f>IFERROR(LEFT('Raw Data'!R448,FIND(" ",'Raw Data'!R448)-1)," ")</f>
        <v>1st</v>
      </c>
      <c r="H302" s="28">
        <f>IF('Raw Data'!O448="","",'Raw Data'!O448)</f>
        <v>43801</v>
      </c>
      <c r="I302" s="29">
        <f>IF('Raw Data'!V448="","",'Raw Data'!V448)</f>
        <v>43801</v>
      </c>
      <c r="J302" s="26" t="str">
        <f>IFERROR(LEFT('Raw Data'!M448,FIND("*",SUBSTITUTE('Raw Data'!M448," ","*",LEN('Raw Data'!M448)-LEN(SUBSTITUTE('Raw Data'!M448," ",""))))-1)," ")</f>
        <v>Chris Ackerson</v>
      </c>
      <c r="K302" s="30" t="str">
        <f>IFERROR(LEFT('Raw Data'!T448,4)," ")</f>
        <v>2525</v>
      </c>
    </row>
    <row r="303" spans="1:11">
      <c r="A303" s="25">
        <f>IF('Raw Data'!A411="","",'Raw Data'!A411)</f>
        <v>212747712</v>
      </c>
      <c r="B303" s="26" t="str">
        <f>IF('Raw Data'!S411="","",'Raw Data'!S411)</f>
        <v>89884</v>
      </c>
      <c r="C303" s="27" t="str">
        <f>IFERROR(LEFT('Raw Data'!B411,FIND(" ",'Raw Data'!B411)-1)," ")</f>
        <v>Terry</v>
      </c>
      <c r="D303" s="27" t="str">
        <f>IFERROR(RIGHT('Raw Data'!B411,LEN('Raw Data'!B411)-FIND(" ",'Raw Data'!B411,1))," ")</f>
        <v>Elliott</v>
      </c>
      <c r="E303" s="27" t="str">
        <f>IFERROR(RIGHT('Raw Data'!D411,LEN('Raw Data'!D411)-FIND(" ",'Raw Data'!D411,1))," ")</f>
        <v>Machinist</v>
      </c>
      <c r="F303" s="26" t="str">
        <f>IFERROR(LEFT('Raw Data'!I411,FIND(" ",'Raw Data'!I411)-1)," ")</f>
        <v>M24</v>
      </c>
      <c r="G303" s="26" t="str">
        <f>IFERROR(LEFT('Raw Data'!R411,FIND(" ",'Raw Data'!R411)-1)," ")</f>
        <v>1st</v>
      </c>
      <c r="H303" s="28">
        <f>IF('Raw Data'!O411="","",'Raw Data'!O411)</f>
        <v>43514</v>
      </c>
      <c r="I303" s="29">
        <f>IF('Raw Data'!V411="","",'Raw Data'!V411)</f>
        <v>43871</v>
      </c>
      <c r="J303" s="26" t="str">
        <f>IFERROR(LEFT('Raw Data'!M411,FIND("*",SUBSTITUTE('Raw Data'!M411," ","*",LEN('Raw Data'!M411)-LEN(SUBSTITUTE('Raw Data'!M411," ",""))))-1)," ")</f>
        <v>Chris Ackerson</v>
      </c>
      <c r="K303" s="30" t="str">
        <f>IFERROR(LEFT('Raw Data'!T411,4)," ")</f>
        <v>2525</v>
      </c>
    </row>
    <row r="304" spans="1:11">
      <c r="A304" s="25">
        <f>IF('Raw Data'!A403="","",'Raw Data'!A403)</f>
        <v>212733847</v>
      </c>
      <c r="B304" s="26" t="str">
        <f>IF('Raw Data'!S403="","",'Raw Data'!S403)</f>
        <v>89530</v>
      </c>
      <c r="C304" s="27" t="str">
        <f>IFERROR(LEFT('Raw Data'!B403,FIND(" ",'Raw Data'!B403)-1)," ")</f>
        <v>Michael</v>
      </c>
      <c r="D304" s="27" t="str">
        <f>IFERROR(RIGHT('Raw Data'!B403,LEN('Raw Data'!B403)-FIND(" ",'Raw Data'!B403,1))," ")</f>
        <v>Elsen</v>
      </c>
      <c r="E304" s="27" t="str">
        <f>IFERROR(RIGHT('Raw Data'!D403,LEN('Raw Data'!D403)-FIND(" ",'Raw Data'!D403,1))," ")</f>
        <v>Machinist</v>
      </c>
      <c r="F304" s="26" t="str">
        <f>IFERROR(LEFT('Raw Data'!I403,FIND(" ",'Raw Data'!I403)-1)," ")</f>
        <v>M24</v>
      </c>
      <c r="G304" s="26" t="str">
        <f>IFERROR(LEFT('Raw Data'!R403,FIND(" ",'Raw Data'!R403)-1)," ")</f>
        <v>1st</v>
      </c>
      <c r="H304" s="28">
        <f>IF('Raw Data'!O403="","",'Raw Data'!O403)</f>
        <v>43423</v>
      </c>
      <c r="I304" s="29">
        <f>IF('Raw Data'!V403="","",'Raw Data'!V403)</f>
        <v>43913</v>
      </c>
      <c r="J304" s="26" t="str">
        <f>IFERROR(LEFT('Raw Data'!M403,FIND("*",SUBSTITUTE('Raw Data'!M403," ","*",LEN('Raw Data'!M403)-LEN(SUBSTITUTE('Raw Data'!M403," ",""))))-1)," ")</f>
        <v>Chris Ackerson</v>
      </c>
      <c r="K304" s="30" t="str">
        <f>IFERROR(LEFT('Raw Data'!T403,4)," ")</f>
        <v>2525</v>
      </c>
    </row>
    <row r="305" spans="1:11">
      <c r="A305" s="25">
        <f>IF('Raw Data'!A467="","",'Raw Data'!A467)</f>
        <v>223071229</v>
      </c>
      <c r="B305" s="26" t="str">
        <f>IF('Raw Data'!S467="","",'Raw Data'!S467)</f>
        <v>92177</v>
      </c>
      <c r="C305" s="27" t="str">
        <f>IFERROR(LEFT('Raw Data'!B467,FIND(" ",'Raw Data'!B467)-1)," ")</f>
        <v>Brendan</v>
      </c>
      <c r="D305" s="27" t="str">
        <f>IFERROR(RIGHT('Raw Data'!B467,LEN('Raw Data'!B467)-FIND(" ",'Raw Data'!B467,1))," ")</f>
        <v>Craycraft</v>
      </c>
      <c r="E305" s="27" t="str">
        <f>IFERROR(RIGHT('Raw Data'!D467,LEN('Raw Data'!D467)-FIND(" ",'Raw Data'!D467,1))," ")</f>
        <v>Machinist</v>
      </c>
      <c r="F305" s="26" t="str">
        <f>IFERROR(LEFT('Raw Data'!I467,FIND(" ",'Raw Data'!I467)-1)," ")</f>
        <v>M24</v>
      </c>
      <c r="G305" s="26" t="str">
        <f>IFERROR(LEFT('Raw Data'!R467,FIND(" ",'Raw Data'!R467)-1)," ")</f>
        <v>1st</v>
      </c>
      <c r="H305" s="28">
        <f>IF('Raw Data'!O467="","",'Raw Data'!O467)</f>
        <v>44704</v>
      </c>
      <c r="I305" s="29">
        <f>IF('Raw Data'!V467="","",'Raw Data'!V467)</f>
        <v>44704</v>
      </c>
      <c r="J305" s="26" t="str">
        <f>IFERROR(LEFT('Raw Data'!M467,FIND("*",SUBSTITUTE('Raw Data'!M467," ","*",LEN('Raw Data'!M467)-LEN(SUBSTITUTE('Raw Data'!M467," ",""))))-1)," ")</f>
        <v>Chris Ackerson</v>
      </c>
      <c r="K305" s="30" t="str">
        <f>IFERROR(LEFT('Raw Data'!T467,4)," ")</f>
        <v>2525</v>
      </c>
    </row>
    <row r="306" spans="1:11">
      <c r="A306" s="25">
        <f>IF('Raw Data'!A466="","",'Raw Data'!A466)</f>
        <v>223069944</v>
      </c>
      <c r="B306" s="26" t="str">
        <f>IF('Raw Data'!S466="","",'Raw Data'!S466)</f>
        <v>92178</v>
      </c>
      <c r="C306" s="27" t="str">
        <f>IFERROR(LEFT('Raw Data'!B466,FIND(" ",'Raw Data'!B466)-1)," ")</f>
        <v>Colton</v>
      </c>
      <c r="D306" s="27" t="str">
        <f>IFERROR(RIGHT('Raw Data'!B466,LEN('Raw Data'!B466)-FIND(" ",'Raw Data'!B466,1))," ")</f>
        <v>Payne</v>
      </c>
      <c r="E306" s="27" t="str">
        <f>IFERROR(RIGHT('Raw Data'!D466,LEN('Raw Data'!D466)-FIND(" ",'Raw Data'!D466,1))," ")</f>
        <v>Machinist</v>
      </c>
      <c r="F306" s="26" t="str">
        <f>IFERROR(LEFT('Raw Data'!I466,FIND(" ",'Raw Data'!I466)-1)," ")</f>
        <v>M24</v>
      </c>
      <c r="G306" s="26" t="str">
        <f>IFERROR(LEFT('Raw Data'!R466,FIND(" ",'Raw Data'!R466)-1)," ")</f>
        <v>1st</v>
      </c>
      <c r="H306" s="28">
        <f>IF('Raw Data'!O466="","",'Raw Data'!O466)</f>
        <v>44704</v>
      </c>
      <c r="I306" s="29">
        <f>IF('Raw Data'!V466="","",'Raw Data'!V466)</f>
        <v>44704</v>
      </c>
      <c r="J306" s="26" t="str">
        <f>IFERROR(LEFT('Raw Data'!M466,FIND("*",SUBSTITUTE('Raw Data'!M466," ","*",LEN('Raw Data'!M466)-LEN(SUBSTITUTE('Raw Data'!M466," ",""))))-1)," ")</f>
        <v>Chris Ackerson</v>
      </c>
      <c r="K306" s="30" t="str">
        <f>IFERROR(LEFT('Raw Data'!T466,4)," ")</f>
        <v>2525</v>
      </c>
    </row>
    <row r="307" spans="1:11">
      <c r="A307" s="25">
        <f>IF('Raw Data'!A468="","",'Raw Data'!A468)</f>
        <v>223073113</v>
      </c>
      <c r="B307" s="26" t="str">
        <f>IF('Raw Data'!S468="","",'Raw Data'!S468)</f>
        <v>92280</v>
      </c>
      <c r="C307" s="27" t="str">
        <f>IFERROR(LEFT('Raw Data'!B468,FIND(" ",'Raw Data'!B468)-1)," ")</f>
        <v>Daniel</v>
      </c>
      <c r="D307" s="27" t="str">
        <f>IFERROR(RIGHT('Raw Data'!B468,LEN('Raw Data'!B468)-FIND(" ",'Raw Data'!B468,1))," ")</f>
        <v>Fleek</v>
      </c>
      <c r="E307" s="27" t="str">
        <f>IFERROR(RIGHT('Raw Data'!D468,LEN('Raw Data'!D468)-FIND(" ",'Raw Data'!D468,1))," ")</f>
        <v>Machinist</v>
      </c>
      <c r="F307" s="26" t="str">
        <f>IFERROR(LEFT('Raw Data'!I468,FIND(" ",'Raw Data'!I468)-1)," ")</f>
        <v>M24</v>
      </c>
      <c r="G307" s="26" t="str">
        <f>IFERROR(LEFT('Raw Data'!R468,FIND(" ",'Raw Data'!R468)-1)," ")</f>
        <v>1st</v>
      </c>
      <c r="H307" s="28">
        <f>IF('Raw Data'!O468="","",'Raw Data'!O468)</f>
        <v>44725</v>
      </c>
      <c r="I307" s="29">
        <f>IF('Raw Data'!V468="","",'Raw Data'!V468)</f>
        <v>44725</v>
      </c>
      <c r="J307" s="26" t="str">
        <f>IFERROR(LEFT('Raw Data'!M468,FIND("*",SUBSTITUTE('Raw Data'!M468," ","*",LEN('Raw Data'!M468)-LEN(SUBSTITUTE('Raw Data'!M468," ",""))))-1)," ")</f>
        <v>Chris Ackerson</v>
      </c>
      <c r="K307" s="30" t="str">
        <f>IFERROR(LEFT('Raw Data'!T468,4)," ")</f>
        <v>2525</v>
      </c>
    </row>
    <row r="308" spans="1:11">
      <c r="A308" s="25">
        <f>IF('Raw Data'!A424="","",'Raw Data'!A424)</f>
        <v>212766311</v>
      </c>
      <c r="B308" s="26" t="str">
        <f>IF('Raw Data'!S424="","",'Raw Data'!S424)</f>
        <v>90252</v>
      </c>
      <c r="C308" s="27" t="str">
        <f>IFERROR(LEFT('Raw Data'!B424,FIND(" ",'Raw Data'!B424)-1)," ")</f>
        <v>Terry</v>
      </c>
      <c r="D308" s="27" t="str">
        <f>IFERROR(RIGHT('Raw Data'!B424,LEN('Raw Data'!B424)-FIND(" ",'Raw Data'!B424,1))," ")</f>
        <v>Weldishofer</v>
      </c>
      <c r="E308" s="27" t="str">
        <f>IFERROR(RIGHT('Raw Data'!D424,LEN('Raw Data'!D424)-FIND(" ",'Raw Data'!D424,1))," ")</f>
        <v>Machinist</v>
      </c>
      <c r="F308" s="26" t="str">
        <f>IFERROR(LEFT('Raw Data'!I424,FIND(" ",'Raw Data'!I424)-1)," ")</f>
        <v>M24</v>
      </c>
      <c r="G308" s="26" t="str">
        <f>IFERROR(LEFT('Raw Data'!R424,FIND(" ",'Raw Data'!R424)-1)," ")</f>
        <v>2nd</v>
      </c>
      <c r="H308" s="28">
        <f>IF('Raw Data'!O424="","",'Raw Data'!O424)</f>
        <v>43619</v>
      </c>
      <c r="I308" s="29">
        <f>IF('Raw Data'!V424="","",'Raw Data'!V424)</f>
        <v>44789</v>
      </c>
      <c r="J308" s="26" t="str">
        <f>IFERROR(LEFT('Raw Data'!M424,FIND("*",SUBSTITUTE('Raw Data'!M424," ","*",LEN('Raw Data'!M424)-LEN(SUBSTITUTE('Raw Data'!M424," ",""))))-1)," ")</f>
        <v>Darwin Perdue</v>
      </c>
      <c r="K308" s="30" t="str">
        <f>IFERROR(LEFT('Raw Data'!T424,4)," ")</f>
        <v>2525</v>
      </c>
    </row>
    <row r="309" spans="1:11">
      <c r="A309" s="25">
        <f>IF('Raw Data'!A421="","",'Raw Data'!A421)</f>
        <v>212765185</v>
      </c>
      <c r="B309" s="26" t="str">
        <f>IF('Raw Data'!S421="","",'Raw Data'!S421)</f>
        <v>90254</v>
      </c>
      <c r="C309" s="27" t="str">
        <f>IFERROR(LEFT('Raw Data'!B421,FIND(" ",'Raw Data'!B421)-1)," ")</f>
        <v>Brandan</v>
      </c>
      <c r="D309" s="27" t="str">
        <f>IFERROR(RIGHT('Raw Data'!B421,LEN('Raw Data'!B421)-FIND(" ",'Raw Data'!B421,1))," ")</f>
        <v>Bamfield</v>
      </c>
      <c r="E309" s="27" t="str">
        <f>IFERROR(RIGHT('Raw Data'!D421,LEN('Raw Data'!D421)-FIND(" ",'Raw Data'!D421,1))," ")</f>
        <v>Machinist</v>
      </c>
      <c r="F309" s="26" t="str">
        <f>IFERROR(LEFT('Raw Data'!I421,FIND(" ",'Raw Data'!I421)-1)," ")</f>
        <v>M24</v>
      </c>
      <c r="G309" s="26" t="str">
        <f>IFERROR(LEFT('Raw Data'!R421,FIND(" ",'Raw Data'!R421)-1)," ")</f>
        <v>2nd</v>
      </c>
      <c r="H309" s="28">
        <f>IF('Raw Data'!O421="","",'Raw Data'!O421)</f>
        <v>43619</v>
      </c>
      <c r="I309" s="29">
        <f>IF('Raw Data'!V421="","",'Raw Data'!V421)</f>
        <v>45054</v>
      </c>
      <c r="J309" s="26" t="str">
        <f>IFERROR(LEFT('Raw Data'!M421,FIND("*",SUBSTITUTE('Raw Data'!M421," ","*",LEN('Raw Data'!M421)-LEN(SUBSTITUTE('Raw Data'!M421," ",""))))-1)," ")</f>
        <v>Darwin Perdue</v>
      </c>
      <c r="K309" s="30" t="str">
        <f>IFERROR(LEFT('Raw Data'!T421,4)," ")</f>
        <v>2525</v>
      </c>
    </row>
    <row r="310" spans="1:11">
      <c r="A310" s="25">
        <f>IF('Raw Data'!A423="","",'Raw Data'!A423)</f>
        <v>212765628</v>
      </c>
      <c r="B310" s="26" t="str">
        <f>IF('Raw Data'!S423="","",'Raw Data'!S423)</f>
        <v>90241</v>
      </c>
      <c r="C310" s="27" t="str">
        <f>IFERROR(LEFT('Raw Data'!B423,FIND(" ",'Raw Data'!B423)-1)," ")</f>
        <v>Joseph</v>
      </c>
      <c r="D310" s="27" t="str">
        <f>IFERROR(RIGHT('Raw Data'!B423,LEN('Raw Data'!B423)-FIND(" ",'Raw Data'!B423,1))," ")</f>
        <v>Ochs</v>
      </c>
      <c r="E310" s="27" t="str">
        <f>IFERROR(RIGHT('Raw Data'!D423,LEN('Raw Data'!D423)-FIND(" ",'Raw Data'!D423,1))," ")</f>
        <v>Machinist</v>
      </c>
      <c r="F310" s="26" t="str">
        <f>IFERROR(LEFT('Raw Data'!I423,FIND(" ",'Raw Data'!I423)-1)," ")</f>
        <v>M24</v>
      </c>
      <c r="G310" s="26" t="str">
        <f>IFERROR(LEFT('Raw Data'!R423,FIND(" ",'Raw Data'!R423)-1)," ")</f>
        <v>1st</v>
      </c>
      <c r="H310" s="28">
        <f>IF('Raw Data'!O423="","",'Raw Data'!O423)</f>
        <v>43619</v>
      </c>
      <c r="I310" s="29">
        <f>IF('Raw Data'!V423="","",'Raw Data'!V423)</f>
        <v>45054</v>
      </c>
      <c r="J310" s="26" t="str">
        <f>IFERROR(LEFT('Raw Data'!M423,FIND("*",SUBSTITUTE('Raw Data'!M423," ","*",LEN('Raw Data'!M423)-LEN(SUBSTITUTE('Raw Data'!M423," ",""))))-1)," ")</f>
        <v>Chris Ackerson</v>
      </c>
      <c r="K310" s="30" t="str">
        <f>IFERROR(LEFT('Raw Data'!T423,4)," ")</f>
        <v>9966</v>
      </c>
    </row>
    <row r="311" spans="1:11">
      <c r="A311" s="25">
        <f>IF('Raw Data'!A408="","",'Raw Data'!A408)</f>
        <v>212744689</v>
      </c>
      <c r="B311" s="26" t="str">
        <f>IF('Raw Data'!S408="","",'Raw Data'!S408)</f>
        <v>89807</v>
      </c>
      <c r="C311" s="27" t="str">
        <f>IFERROR(LEFT('Raw Data'!B408,FIND(" ",'Raw Data'!B408)-1)," ")</f>
        <v>Mason</v>
      </c>
      <c r="D311" s="27" t="str">
        <f>IFERROR(RIGHT('Raw Data'!B408,LEN('Raw Data'!B408)-FIND(" ",'Raw Data'!B408,1))," ")</f>
        <v>Greely</v>
      </c>
      <c r="E311" s="27" t="str">
        <f>IFERROR(RIGHT('Raw Data'!D408,LEN('Raw Data'!D408)-FIND(" ",'Raw Data'!D408,1))," ")</f>
        <v>Machinist</v>
      </c>
      <c r="F311" s="26" t="str">
        <f>IFERROR(LEFT('Raw Data'!I408,FIND(" ",'Raw Data'!I408)-1)," ")</f>
        <v>M23</v>
      </c>
      <c r="G311" s="26" t="str">
        <f>IFERROR(LEFT('Raw Data'!R408,FIND(" ",'Raw Data'!R408)-1)," ")</f>
        <v>2nd</v>
      </c>
      <c r="H311" s="28">
        <f>IF('Raw Data'!O408="","",'Raw Data'!O408)</f>
        <v>43493</v>
      </c>
      <c r="I311" s="29">
        <f>IF('Raw Data'!V408="","",'Raw Data'!V408)</f>
        <v>45152</v>
      </c>
      <c r="J311" s="26" t="str">
        <f>IFERROR(LEFT('Raw Data'!M408,FIND("*",SUBSTITUTE('Raw Data'!M408," ","*",LEN('Raw Data'!M408)-LEN(SUBSTITUTE('Raw Data'!M408," ",""))))-1)," ")</f>
        <v>Darwin Perdue</v>
      </c>
      <c r="K311" s="30" t="str">
        <f>IFERROR(LEFT('Raw Data'!T408,4)," ")</f>
        <v>9966</v>
      </c>
    </row>
    <row r="312" spans="1:11">
      <c r="A312" s="25">
        <f>IF('Raw Data'!A27="","",'Raw Data'!A27)</f>
        <v>210014713</v>
      </c>
      <c r="B312" s="26" t="str">
        <f>IF('Raw Data'!S27="","",'Raw Data'!S27)</f>
        <v>57105</v>
      </c>
      <c r="C312" s="27" t="str">
        <f>IFERROR(LEFT('Raw Data'!B27,FIND(" ",'Raw Data'!B27)-1)," ")</f>
        <v>Darrell</v>
      </c>
      <c r="D312" s="27" t="str">
        <f>IFERROR(RIGHT('Raw Data'!B27,LEN('Raw Data'!B27)-FIND(" ",'Raw Data'!B27,1))," ")</f>
        <v>Alexander</v>
      </c>
      <c r="E312" s="27" t="str">
        <f>IFERROR(RIGHT('Raw Data'!D27,LEN('Raw Data'!D27)-FIND(" ",'Raw Data'!D27,1))," ")</f>
        <v>Mechanical Maintenance</v>
      </c>
      <c r="F312" s="26" t="str">
        <f>IFERROR(LEFT('Raw Data'!I27,FIND(" ",'Raw Data'!I27)-1)," ")</f>
        <v>M23</v>
      </c>
      <c r="G312" s="26" t="str">
        <f>IFERROR(LEFT('Raw Data'!R27,FIND(" ",'Raw Data'!R27)-1)," ")</f>
        <v>3rd</v>
      </c>
      <c r="H312" s="28">
        <f>IF('Raw Data'!O27="","",'Raw Data'!O27)</f>
        <v>29454</v>
      </c>
      <c r="I312" s="29">
        <f>IF('Raw Data'!V27="","",'Raw Data'!V27)</f>
        <v>29402</v>
      </c>
      <c r="J312" s="26" t="str">
        <f>IFERROR(LEFT('Raw Data'!M27,FIND("*",SUBSTITUTE('Raw Data'!M27," ","*",LEN('Raw Data'!M27)-LEN(SUBSTITUTE('Raw Data'!M27," ",""))))-1)," ")</f>
        <v>Darrell Marcum</v>
      </c>
      <c r="K312" s="30" t="str">
        <f>IFERROR(LEFT('Raw Data'!T27,4)," ")</f>
        <v>2070</v>
      </c>
    </row>
    <row r="313" spans="1:11">
      <c r="A313" s="25">
        <f>IF('Raw Data'!A11="","",'Raw Data'!A11)</f>
        <v>210010695</v>
      </c>
      <c r="B313" s="26" t="str">
        <f>IF('Raw Data'!S11="","",'Raw Data'!S11)</f>
        <v>61930</v>
      </c>
      <c r="C313" s="27" t="str">
        <f>IFERROR(LEFT('Raw Data'!B11,FIND(" ",'Raw Data'!B11)-1)," ")</f>
        <v>Barry</v>
      </c>
      <c r="D313" s="27" t="str">
        <f>IFERROR(RIGHT('Raw Data'!B11,LEN('Raw Data'!B11)-FIND(" ",'Raw Data'!B11,1))," ")</f>
        <v>Day</v>
      </c>
      <c r="E313" s="27" t="str">
        <f>IFERROR(RIGHT('Raw Data'!D11,LEN('Raw Data'!D11)-FIND(" ",'Raw Data'!D11,1))," ")</f>
        <v>Mechanical Maintenance</v>
      </c>
      <c r="F313" s="26" t="str">
        <f>IFERROR(LEFT('Raw Data'!I11,FIND(" ",'Raw Data'!I11)-1)," ")</f>
        <v>M23</v>
      </c>
      <c r="G313" s="26" t="str">
        <f>IFERROR(LEFT('Raw Data'!R11,FIND(" ",'Raw Data'!R11)-1)," ")</f>
        <v>1st</v>
      </c>
      <c r="H313" s="28">
        <f>IF('Raw Data'!O11="","",'Raw Data'!O11)</f>
        <v>31344</v>
      </c>
      <c r="I313" s="29">
        <f>IF('Raw Data'!V11="","",'Raw Data'!V11)</f>
        <v>31134</v>
      </c>
      <c r="J313" s="26" t="str">
        <f>IFERROR(LEFT('Raw Data'!M11,FIND("*",SUBSTITUTE('Raw Data'!M11," ","*",LEN('Raw Data'!M11)-LEN(SUBSTITUTE('Raw Data'!M11," ",""))))-1)," ")</f>
        <v>David Woodward</v>
      </c>
      <c r="K313" s="30" t="str">
        <f>IFERROR(LEFT('Raw Data'!T11,4)," ")</f>
        <v>9960</v>
      </c>
    </row>
    <row r="314" spans="1:11">
      <c r="A314" s="25">
        <f>IF('Raw Data'!A40="","",'Raw Data'!A40)</f>
        <v>210025267</v>
      </c>
      <c r="B314" s="26" t="str">
        <f>IF('Raw Data'!S40="","",'Raw Data'!S40)</f>
        <v>62830</v>
      </c>
      <c r="C314" s="27" t="str">
        <f>IFERROR(LEFT('Raw Data'!B40,FIND(" ",'Raw Data'!B40)-1)," ")</f>
        <v>James</v>
      </c>
      <c r="D314" s="27" t="str">
        <f>IFERROR(RIGHT('Raw Data'!B40,LEN('Raw Data'!B40)-FIND(" ",'Raw Data'!B40,1))," ")</f>
        <v>Davidson</v>
      </c>
      <c r="E314" s="27" t="str">
        <f>IFERROR(RIGHT('Raw Data'!D40,LEN('Raw Data'!D40)-FIND(" ",'Raw Data'!D40,1))," ")</f>
        <v>Mechanical Maintenance</v>
      </c>
      <c r="F314" s="26" t="str">
        <f>IFERROR(LEFT('Raw Data'!I40,FIND(" ",'Raw Data'!I40)-1)," ")</f>
        <v>M23</v>
      </c>
      <c r="G314" s="26" t="str">
        <f>IFERROR(LEFT('Raw Data'!R40,FIND(" ",'Raw Data'!R40)-1)," ")</f>
        <v>1st</v>
      </c>
      <c r="H314" s="28">
        <f>IF('Raw Data'!O40="","",'Raw Data'!O40)</f>
        <v>31274</v>
      </c>
      <c r="I314" s="29">
        <f>IF('Raw Data'!V40="","",'Raw Data'!V40)</f>
        <v>31313</v>
      </c>
      <c r="J314" s="26" t="str">
        <f>IFERROR(LEFT('Raw Data'!M40,FIND("*",SUBSTITUTE('Raw Data'!M40," ","*",LEN('Raw Data'!M40)-LEN(SUBSTITUTE('Raw Data'!M40," ",""))))-1)," ")</f>
        <v>Herman Barlow</v>
      </c>
      <c r="K314" s="30" t="str">
        <f>IFERROR(LEFT('Raw Data'!T40,4)," ")</f>
        <v>2719</v>
      </c>
    </row>
    <row r="315" spans="1:11">
      <c r="A315" s="25">
        <f>IF('Raw Data'!A21="","",'Raw Data'!A21)</f>
        <v>210013624</v>
      </c>
      <c r="B315" s="26" t="str">
        <f>IF('Raw Data'!S21="","",'Raw Data'!S21)</f>
        <v>64872</v>
      </c>
      <c r="C315" s="27" t="str">
        <f>IFERROR(LEFT('Raw Data'!B21,FIND(" ",'Raw Data'!B21)-1)," ")</f>
        <v>Marty</v>
      </c>
      <c r="D315" s="27" t="str">
        <f>IFERROR(RIGHT('Raw Data'!B21,LEN('Raw Data'!B21)-FIND(" ",'Raw Data'!B21,1))," ")</f>
        <v>Bowling</v>
      </c>
      <c r="E315" s="27" t="str">
        <f>IFERROR(RIGHT('Raw Data'!D21,LEN('Raw Data'!D21)-FIND(" ",'Raw Data'!D21,1))," ")</f>
        <v>Mechanical Maintenance</v>
      </c>
      <c r="F315" s="26" t="str">
        <f>IFERROR(LEFT('Raw Data'!I21,FIND(" ",'Raw Data'!I21)-1)," ")</f>
        <v>M23</v>
      </c>
      <c r="G315" s="26" t="str">
        <f>IFERROR(LEFT('Raw Data'!R21,FIND(" ",'Raw Data'!R21)-1)," ")</f>
        <v>1st</v>
      </c>
      <c r="H315" s="28">
        <f>IF('Raw Data'!O21="","",'Raw Data'!O21)</f>
        <v>31860</v>
      </c>
      <c r="I315" s="29">
        <f>IF('Raw Data'!V21="","",'Raw Data'!V21)</f>
        <v>31490</v>
      </c>
      <c r="J315" s="26" t="str">
        <f>IFERROR(LEFT('Raw Data'!M21,FIND("*",SUBSTITUTE('Raw Data'!M21," ","*",LEN('Raw Data'!M21)-LEN(SUBSTITUTE('Raw Data'!M21," ",""))))-1)," ")</f>
        <v>KRISTOPHER BACK</v>
      </c>
      <c r="K315" s="30" t="str">
        <f>IFERROR(LEFT('Raw Data'!T21,4)," ")</f>
        <v>2930</v>
      </c>
    </row>
    <row r="316" spans="1:11">
      <c r="A316" s="25">
        <f>IF('Raw Data'!A35="","",'Raw Data'!A35)</f>
        <v>210019390</v>
      </c>
      <c r="B316" s="26" t="str">
        <f>IF('Raw Data'!S35="","",'Raw Data'!S35)</f>
        <v>65094</v>
      </c>
      <c r="C316" s="27" t="str">
        <f>IFERROR(LEFT('Raw Data'!B35,FIND(" ",'Raw Data'!B35)-1)," ")</f>
        <v>Ricky</v>
      </c>
      <c r="D316" s="27" t="str">
        <f>IFERROR(RIGHT('Raw Data'!B35,LEN('Raw Data'!B35)-FIND(" ",'Raw Data'!B35,1))," ")</f>
        <v>Beers</v>
      </c>
      <c r="E316" s="27" t="str">
        <f>IFERROR(RIGHT('Raw Data'!D35,LEN('Raw Data'!D35)-FIND(" ",'Raw Data'!D35,1))," ")</f>
        <v>Mechanical Maintenance</v>
      </c>
      <c r="F316" s="26" t="str">
        <f>IFERROR(LEFT('Raw Data'!I35,FIND(" ",'Raw Data'!I35)-1)," ")</f>
        <v>M23</v>
      </c>
      <c r="G316" s="26" t="str">
        <f>IFERROR(LEFT('Raw Data'!R35,FIND(" ",'Raw Data'!R35)-1)," ")</f>
        <v>1st</v>
      </c>
      <c r="H316" s="28">
        <f>IF('Raw Data'!O35="","",'Raw Data'!O35)</f>
        <v>31789</v>
      </c>
      <c r="I316" s="29">
        <f>IF('Raw Data'!V35="","",'Raw Data'!V35)</f>
        <v>31530</v>
      </c>
      <c r="J316" s="26" t="str">
        <f>IFERROR(LEFT('Raw Data'!M35,FIND("*",SUBSTITUTE('Raw Data'!M35," ","*",LEN('Raw Data'!M35)-LEN(SUBSTITUTE('Raw Data'!M35," ",""))))-1)," ")</f>
        <v>Matt Hargett</v>
      </c>
      <c r="K316" s="30" t="str">
        <f>IFERROR(LEFT('Raw Data'!T35,4)," ")</f>
        <v>2720</v>
      </c>
    </row>
    <row r="317" spans="1:11">
      <c r="A317" s="25">
        <f>IF('Raw Data'!A36="","",'Raw Data'!A36)</f>
        <v>210019939</v>
      </c>
      <c r="B317" s="26" t="str">
        <f>IF('Raw Data'!S36="","",'Raw Data'!S36)</f>
        <v>65366</v>
      </c>
      <c r="C317" s="27" t="str">
        <f>IFERROR(LEFT('Raw Data'!B36,FIND(" ",'Raw Data'!B36)-1)," ")</f>
        <v>Court</v>
      </c>
      <c r="D317" s="27" t="str">
        <f>IFERROR(RIGHT('Raw Data'!B36,LEN('Raw Data'!B36)-FIND(" ",'Raw Data'!B36,1))," ")</f>
        <v>Lillard</v>
      </c>
      <c r="E317" s="27" t="str">
        <f>IFERROR(RIGHT('Raw Data'!D36,LEN('Raw Data'!D36)-FIND(" ",'Raw Data'!D36,1))," ")</f>
        <v>Mechanical Maintenance</v>
      </c>
      <c r="F317" s="26" t="str">
        <f>IFERROR(LEFT('Raw Data'!I36,FIND(" ",'Raw Data'!I36)-1)," ")</f>
        <v>M23</v>
      </c>
      <c r="G317" s="26" t="str">
        <f>IFERROR(LEFT('Raw Data'!R36,FIND(" ",'Raw Data'!R36)-1)," ")</f>
        <v>1st</v>
      </c>
      <c r="H317" s="28">
        <f>IF('Raw Data'!O36="","",'Raw Data'!O36)</f>
        <v>32380</v>
      </c>
      <c r="I317" s="29">
        <f>IF('Raw Data'!V36="","",'Raw Data'!V36)</f>
        <v>31559</v>
      </c>
      <c r="J317" s="26" t="str">
        <f>IFERROR(LEFT('Raw Data'!M36,FIND("*",SUBSTITUTE('Raw Data'!M36," ","*",LEN('Raw Data'!M36)-LEN(SUBSTITUTE('Raw Data'!M36," ",""))))-1)," ")</f>
        <v>James Trent</v>
      </c>
      <c r="K317" s="30" t="str">
        <f>IFERROR(LEFT('Raw Data'!T36,4)," ")</f>
        <v>9944</v>
      </c>
    </row>
    <row r="318" spans="1:11">
      <c r="A318" s="25">
        <f>IF('Raw Data'!A41="","",'Raw Data'!A41)</f>
        <v>210032784</v>
      </c>
      <c r="B318" s="26" t="str">
        <f>IF('Raw Data'!S41="","",'Raw Data'!S41)</f>
        <v>75185</v>
      </c>
      <c r="C318" s="27" t="str">
        <f>IFERROR(LEFT('Raw Data'!B41,FIND(" ",'Raw Data'!B41)-1)," ")</f>
        <v>C</v>
      </c>
      <c r="D318" s="27" t="str">
        <f>IFERROR(RIGHT('Raw Data'!B41,LEN('Raw Data'!B41)-FIND(" ",'Raw Data'!B41,1))," ")</f>
        <v>Carroll</v>
      </c>
      <c r="E318" s="27" t="str">
        <f>IFERROR(RIGHT('Raw Data'!D41,LEN('Raw Data'!D41)-FIND(" ",'Raw Data'!D41,1))," ")</f>
        <v>Mechanical Maintenance</v>
      </c>
      <c r="F318" s="26" t="str">
        <f>IFERROR(LEFT('Raw Data'!I41,FIND(" ",'Raw Data'!I41)-1)," ")</f>
        <v>M23</v>
      </c>
      <c r="G318" s="26" t="str">
        <f>IFERROR(LEFT('Raw Data'!R41,FIND(" ",'Raw Data'!R41)-1)," ")</f>
        <v>1st</v>
      </c>
      <c r="H318" s="28">
        <f>IF('Raw Data'!O41="","",'Raw Data'!O41)</f>
        <v>37075</v>
      </c>
      <c r="I318" s="29">
        <f>IF('Raw Data'!V41="","",'Raw Data'!V41)</f>
        <v>37075</v>
      </c>
      <c r="J318" s="26" t="str">
        <f>IFERROR(LEFT('Raw Data'!M41,FIND("*",SUBSTITUTE('Raw Data'!M41," ","*",LEN('Raw Data'!M41)-LEN(SUBSTITUTE('Raw Data'!M41," ",""))))-1)," ")</f>
        <v>James Trent</v>
      </c>
      <c r="K318" s="30" t="str">
        <f>IFERROR(LEFT('Raw Data'!T41,4)," ")</f>
        <v>9944</v>
      </c>
    </row>
    <row r="319" spans="1:11">
      <c r="A319" s="25">
        <f>IF('Raw Data'!A52="","",'Raw Data'!A52)</f>
        <v>210037622</v>
      </c>
      <c r="B319" s="26" t="str">
        <f>IF('Raw Data'!S52="","",'Raw Data'!S52)</f>
        <v>76287</v>
      </c>
      <c r="C319" s="27" t="str">
        <f>IFERROR(LEFT('Raw Data'!B52,FIND(" ",'Raw Data'!B52)-1)," ")</f>
        <v>Mark</v>
      </c>
      <c r="D319" s="27" t="str">
        <f>IFERROR(RIGHT('Raw Data'!B52,LEN('Raw Data'!B52)-FIND(" ",'Raw Data'!B52,1))," ")</f>
        <v>Fields</v>
      </c>
      <c r="E319" s="27" t="str">
        <f>IFERROR(RIGHT('Raw Data'!D52,LEN('Raw Data'!D52)-FIND(" ",'Raw Data'!D52,1))," ")</f>
        <v>Mechanical Maintenance</v>
      </c>
      <c r="F319" s="26" t="str">
        <f>IFERROR(LEFT('Raw Data'!I52,FIND(" ",'Raw Data'!I52)-1)," ")</f>
        <v>M23</v>
      </c>
      <c r="G319" s="26" t="str">
        <f>IFERROR(LEFT('Raw Data'!R52,FIND(" ",'Raw Data'!R52)-1)," ")</f>
        <v>1st</v>
      </c>
      <c r="H319" s="28">
        <f>IF('Raw Data'!O52="","",'Raw Data'!O52)</f>
        <v>38090</v>
      </c>
      <c r="I319" s="29">
        <f>IF('Raw Data'!V52="","",'Raw Data'!V52)</f>
        <v>38090</v>
      </c>
      <c r="J319" s="26" t="str">
        <f>IFERROR(LEFT('Raw Data'!M52,FIND("*",SUBSTITUTE('Raw Data'!M52," ","*",LEN('Raw Data'!M52)-LEN(SUBSTITUTE('Raw Data'!M52," ",""))))-1)," ")</f>
        <v>Herman Barlow</v>
      </c>
      <c r="K319" s="30" t="str">
        <f>IFERROR(LEFT('Raw Data'!T52,4)," ")</f>
        <v>2719</v>
      </c>
    </row>
    <row r="320" spans="1:11">
      <c r="A320" s="25">
        <f>IF('Raw Data'!A51="","",'Raw Data'!A51)</f>
        <v>210037621</v>
      </c>
      <c r="B320" s="26" t="str">
        <f>IF('Raw Data'!S51="","",'Raw Data'!S51)</f>
        <v>76286</v>
      </c>
      <c r="C320" s="27" t="str">
        <f>IFERROR(LEFT('Raw Data'!B51,FIND(" ",'Raw Data'!B51)-1)," ")</f>
        <v>Richard</v>
      </c>
      <c r="D320" s="27" t="str">
        <f>IFERROR(RIGHT('Raw Data'!B51,LEN('Raw Data'!B51)-FIND(" ",'Raw Data'!B51,1))," ")</f>
        <v>Hall</v>
      </c>
      <c r="E320" s="27" t="str">
        <f>IFERROR(RIGHT('Raw Data'!D51,LEN('Raw Data'!D51)-FIND(" ",'Raw Data'!D51,1))," ")</f>
        <v>Mechanical Maintenance</v>
      </c>
      <c r="F320" s="26" t="str">
        <f>IFERROR(LEFT('Raw Data'!I51,FIND(" ",'Raw Data'!I51)-1)," ")</f>
        <v>M23</v>
      </c>
      <c r="G320" s="26" t="str">
        <f>IFERROR(LEFT('Raw Data'!R51,FIND(" ",'Raw Data'!R51)-1)," ")</f>
        <v>2nd</v>
      </c>
      <c r="H320" s="28">
        <f>IF('Raw Data'!O51="","",'Raw Data'!O51)</f>
        <v>38090</v>
      </c>
      <c r="I320" s="29">
        <f>IF('Raw Data'!V51="","",'Raw Data'!V51)</f>
        <v>38090</v>
      </c>
      <c r="J320" s="26" t="str">
        <f>IFERROR(LEFT('Raw Data'!M51,FIND("*",SUBSTITUTE('Raw Data'!M51," ","*",LEN('Raw Data'!M51)-LEN(SUBSTITUTE('Raw Data'!M51," ",""))))-1)," ")</f>
        <v>James Trent</v>
      </c>
      <c r="K320" s="30" t="str">
        <f>IFERROR(LEFT('Raw Data'!T51,4)," ")</f>
        <v>9944</v>
      </c>
    </row>
    <row r="321" spans="1:11">
      <c r="A321" s="25">
        <f>IF('Raw Data'!A56="","",'Raw Data'!A56)</f>
        <v>210041505</v>
      </c>
      <c r="B321" s="26" t="str">
        <f>IF('Raw Data'!S56="","",'Raw Data'!S56)</f>
        <v>77170</v>
      </c>
      <c r="C321" s="27" t="str">
        <f>IFERROR(LEFT('Raw Data'!B56,FIND(" ",'Raw Data'!B56)-1)," ")</f>
        <v>Randall</v>
      </c>
      <c r="D321" s="27" t="str">
        <f>IFERROR(RIGHT('Raw Data'!B56,LEN('Raw Data'!B56)-FIND(" ",'Raw Data'!B56,1))," ")</f>
        <v>Magee</v>
      </c>
      <c r="E321" s="27" t="str">
        <f>IFERROR(RIGHT('Raw Data'!D56,LEN('Raw Data'!D56)-FIND(" ",'Raw Data'!D56,1))," ")</f>
        <v>Mechanical Maintenance</v>
      </c>
      <c r="F321" s="26" t="str">
        <f>IFERROR(LEFT('Raw Data'!I56,FIND(" ",'Raw Data'!I56)-1)," ")</f>
        <v>M23</v>
      </c>
      <c r="G321" s="26" t="str">
        <f>IFERROR(LEFT('Raw Data'!R56,FIND(" ",'Raw Data'!R56)-1)," ")</f>
        <v>1st</v>
      </c>
      <c r="H321" s="28">
        <f>IF('Raw Data'!O56="","",'Raw Data'!O56)</f>
        <v>38467</v>
      </c>
      <c r="I321" s="29">
        <f>IF('Raw Data'!V56="","",'Raw Data'!V56)</f>
        <v>38467</v>
      </c>
      <c r="J321" s="26" t="str">
        <f>IFERROR(LEFT('Raw Data'!M56,FIND("*",SUBSTITUTE('Raw Data'!M56," ","*",LEN('Raw Data'!M56)-LEN(SUBSTITUTE('Raw Data'!M56," ",""))))-1)," ")</f>
        <v>James Trent</v>
      </c>
      <c r="K321" s="30" t="str">
        <f>IFERROR(LEFT('Raw Data'!T56,4)," ")</f>
        <v>9944</v>
      </c>
    </row>
    <row r="322" spans="1:11">
      <c r="A322" s="25">
        <f>IF('Raw Data'!A59="","",'Raw Data'!A59)</f>
        <v>210042422</v>
      </c>
      <c r="B322" s="26" t="str">
        <f>IF('Raw Data'!S59="","",'Raw Data'!S59)</f>
        <v>77404</v>
      </c>
      <c r="C322" s="27" t="str">
        <f>IFERROR(LEFT('Raw Data'!B59,FIND(" ",'Raw Data'!B59)-1)," ")</f>
        <v>Andrew</v>
      </c>
      <c r="D322" s="27" t="str">
        <f>IFERROR(RIGHT('Raw Data'!B59,LEN('Raw Data'!B59)-FIND(" ",'Raw Data'!B59,1))," ")</f>
        <v>Langan</v>
      </c>
      <c r="E322" s="27" t="str">
        <f>IFERROR(RIGHT('Raw Data'!D59,LEN('Raw Data'!D59)-FIND(" ",'Raw Data'!D59,1))," ")</f>
        <v>Mechanical Maintenance</v>
      </c>
      <c r="F322" s="26" t="str">
        <f>IFERROR(LEFT('Raw Data'!I59,FIND(" ",'Raw Data'!I59)-1)," ")</f>
        <v>M23</v>
      </c>
      <c r="G322" s="26" t="str">
        <f>IFERROR(LEFT('Raw Data'!R59,FIND(" ",'Raw Data'!R59)-1)," ")</f>
        <v>1st</v>
      </c>
      <c r="H322" s="28">
        <f>IF('Raw Data'!O59="","",'Raw Data'!O59)</f>
        <v>38523</v>
      </c>
      <c r="I322" s="29">
        <f>IF('Raw Data'!V59="","",'Raw Data'!V59)</f>
        <v>38523</v>
      </c>
      <c r="J322" s="26" t="str">
        <f>IFERROR(LEFT('Raw Data'!M59,FIND("*",SUBSTITUTE('Raw Data'!M59," ","*",LEN('Raw Data'!M59)-LEN(SUBSTITUTE('Raw Data'!M59," ",""))))-1)," ")</f>
        <v>James Perdue</v>
      </c>
      <c r="K322" s="30" t="str">
        <f>IFERROR(LEFT('Raw Data'!T59,4)," ")</f>
        <v>4471</v>
      </c>
    </row>
    <row r="323" spans="1:11">
      <c r="A323" s="25">
        <f>IF('Raw Data'!A67="","",'Raw Data'!A67)</f>
        <v>210042876</v>
      </c>
      <c r="B323" s="26" t="str">
        <f>IF('Raw Data'!S67="","",'Raw Data'!S67)</f>
        <v>77561</v>
      </c>
      <c r="C323" s="27" t="str">
        <f>IFERROR(LEFT('Raw Data'!B67,FIND(" ",'Raw Data'!B67)-1)," ")</f>
        <v>Larry</v>
      </c>
      <c r="D323" s="27" t="str">
        <f>IFERROR(RIGHT('Raw Data'!B67,LEN('Raw Data'!B67)-FIND(" ",'Raw Data'!B67,1))," ")</f>
        <v>Walden</v>
      </c>
      <c r="E323" s="27" t="str">
        <f>IFERROR(RIGHT('Raw Data'!D67,LEN('Raw Data'!D67)-FIND(" ",'Raw Data'!D67,1))," ")</f>
        <v>Mechanical Maintenance</v>
      </c>
      <c r="F323" s="26" t="str">
        <f>IFERROR(LEFT('Raw Data'!I67,FIND(" ",'Raw Data'!I67)-1)," ")</f>
        <v>M23</v>
      </c>
      <c r="G323" s="26" t="str">
        <f>IFERROR(LEFT('Raw Data'!R67,FIND(" ",'Raw Data'!R67)-1)," ")</f>
        <v>1st</v>
      </c>
      <c r="H323" s="28">
        <f>IF('Raw Data'!O67="","",'Raw Data'!O67)</f>
        <v>38602</v>
      </c>
      <c r="I323" s="34">
        <f>IF('Raw Data'!V67="","",'Raw Data'!V67)</f>
        <v>38572</v>
      </c>
      <c r="J323" s="26" t="str">
        <f>IFERROR(LEFT('Raw Data'!M67,FIND("*",SUBSTITUTE('Raw Data'!M67," ","*",LEN('Raw Data'!M67)-LEN(SUBSTITUTE('Raw Data'!M67," ",""))))-1)," ")</f>
        <v>KRISTOPHER BACK</v>
      </c>
      <c r="K323" s="30" t="str">
        <f>IFERROR(LEFT('Raw Data'!T67,4)," ")</f>
        <v>2930</v>
      </c>
    </row>
    <row r="324" spans="1:11">
      <c r="A324" s="25">
        <f>IF('Raw Data'!A68="","",'Raw Data'!A68)</f>
        <v>210043355</v>
      </c>
      <c r="B324" s="26" t="str">
        <f>IF('Raw Data'!S68="","",'Raw Data'!S68)</f>
        <v>77638</v>
      </c>
      <c r="C324" s="27" t="str">
        <f>IFERROR(LEFT('Raw Data'!B68,FIND(" ",'Raw Data'!B68)-1)," ")</f>
        <v>Richard</v>
      </c>
      <c r="D324" s="27" t="str">
        <f>IFERROR(RIGHT('Raw Data'!B68,LEN('Raw Data'!B68)-FIND(" ",'Raw Data'!B68,1))," ")</f>
        <v>Sauer</v>
      </c>
      <c r="E324" s="27" t="str">
        <f>IFERROR(RIGHT('Raw Data'!D68,LEN('Raw Data'!D68)-FIND(" ",'Raw Data'!D68,1))," ")</f>
        <v>Mechanical Maintenance</v>
      </c>
      <c r="F324" s="26" t="str">
        <f>IFERROR(LEFT('Raw Data'!I68,FIND(" ",'Raw Data'!I68)-1)," ")</f>
        <v>M23</v>
      </c>
      <c r="G324" s="26" t="str">
        <f>IFERROR(LEFT('Raw Data'!R68,FIND(" ",'Raw Data'!R68)-1)," ")</f>
        <v>1st</v>
      </c>
      <c r="H324" s="28">
        <f>IF('Raw Data'!O68="","",'Raw Data'!O68)</f>
        <v>38593</v>
      </c>
      <c r="I324" s="29">
        <f>IF('Raw Data'!V68="","",'Raw Data'!V68)</f>
        <v>38593</v>
      </c>
      <c r="J324" s="26" t="str">
        <f>IFERROR(LEFT('Raw Data'!M68,FIND("*",SUBSTITUTE('Raw Data'!M68," ","*",LEN('Raw Data'!M68)-LEN(SUBSTITUTE('Raw Data'!M68," ",""))))-1)," ")</f>
        <v>Matt Hargett</v>
      </c>
      <c r="K324" s="30" t="str">
        <f>IFERROR(LEFT('Raw Data'!T68,4)," ")</f>
        <v>2720</v>
      </c>
    </row>
    <row r="325" spans="1:11">
      <c r="A325" s="25">
        <f>IF('Raw Data'!A71="","",'Raw Data'!A71)</f>
        <v>210043583</v>
      </c>
      <c r="B325" s="26" t="str">
        <f>IF('Raw Data'!S71="","",'Raw Data'!S71)</f>
        <v>77694</v>
      </c>
      <c r="C325" s="27" t="str">
        <f>IFERROR(LEFT('Raw Data'!B71,FIND(" ",'Raw Data'!B71)-1)," ")</f>
        <v>Randall</v>
      </c>
      <c r="D325" s="27" t="str">
        <f>IFERROR(RIGHT('Raw Data'!B71,LEN('Raw Data'!B71)-FIND(" ",'Raw Data'!B71,1))," ")</f>
        <v>Young</v>
      </c>
      <c r="E325" s="27" t="str">
        <f>IFERROR(RIGHT('Raw Data'!D71,LEN('Raw Data'!D71)-FIND(" ",'Raw Data'!D71,1))," ")</f>
        <v>Mechanical Maintenance</v>
      </c>
      <c r="F325" s="26" t="str">
        <f>IFERROR(LEFT('Raw Data'!I71,FIND(" ",'Raw Data'!I71)-1)," ")</f>
        <v>M23</v>
      </c>
      <c r="G325" s="26" t="str">
        <f>IFERROR(LEFT('Raw Data'!R71,FIND(" ",'Raw Data'!R71)-1)," ")</f>
        <v>1st</v>
      </c>
      <c r="H325" s="28">
        <f>IF('Raw Data'!O71="","",'Raw Data'!O71)</f>
        <v>38601</v>
      </c>
      <c r="I325" s="29">
        <f>IF('Raw Data'!V71="","",'Raw Data'!V71)</f>
        <v>38601</v>
      </c>
      <c r="J325" s="26" t="str">
        <f>IFERROR(LEFT('Raw Data'!M71,FIND("*",SUBSTITUTE('Raw Data'!M71," ","*",LEN('Raw Data'!M71)-LEN(SUBSTITUTE('Raw Data'!M71," ",""))))-1)," ")</f>
        <v>James Trent</v>
      </c>
      <c r="K325" s="30" t="str">
        <f>IFERROR(LEFT('Raw Data'!T71,4)," ")</f>
        <v>9944</v>
      </c>
    </row>
    <row r="326" spans="1:11">
      <c r="A326" s="25">
        <f>IF('Raw Data'!A79="","",'Raw Data'!A79)</f>
        <v>210044816</v>
      </c>
      <c r="B326" s="26" t="str">
        <f>IF('Raw Data'!S79="","",'Raw Data'!S79)</f>
        <v>78047</v>
      </c>
      <c r="C326" s="27" t="str">
        <f>IFERROR(LEFT('Raw Data'!B79,FIND(" ",'Raw Data'!B79)-1)," ")</f>
        <v>Len</v>
      </c>
      <c r="D326" s="27" t="str">
        <f>IFERROR(RIGHT('Raw Data'!B79,LEN('Raw Data'!B79)-FIND(" ",'Raw Data'!B79,1))," ")</f>
        <v>Koch</v>
      </c>
      <c r="E326" s="27" t="str">
        <f>IFERROR(RIGHT('Raw Data'!D79,LEN('Raw Data'!D79)-FIND(" ",'Raw Data'!D79,1))," ")</f>
        <v>Mechanical Maintenance</v>
      </c>
      <c r="F326" s="26" t="str">
        <f>IFERROR(LEFT('Raw Data'!I79,FIND(" ",'Raw Data'!I79)-1)," ")</f>
        <v>M23</v>
      </c>
      <c r="G326" s="26" t="str">
        <f>IFERROR(LEFT('Raw Data'!R79,FIND(" ",'Raw Data'!R79)-1)," ")</f>
        <v>2nd</v>
      </c>
      <c r="H326" s="28">
        <f>IF('Raw Data'!O79="","",'Raw Data'!O79)</f>
        <v>37850</v>
      </c>
      <c r="I326" s="29">
        <f>IF('Raw Data'!V79="","",'Raw Data'!V79)</f>
        <v>38740</v>
      </c>
      <c r="J326" s="26" t="str">
        <f>IFERROR(LEFT('Raw Data'!M79,FIND("*",SUBSTITUTE('Raw Data'!M79," ","*",LEN('Raw Data'!M79)-LEN(SUBSTITUTE('Raw Data'!M79," ",""))))-1)," ")</f>
        <v>James Trent</v>
      </c>
      <c r="K326" s="30" t="str">
        <f>IFERROR(LEFT('Raw Data'!T79,4)," ")</f>
        <v>9944</v>
      </c>
    </row>
    <row r="327" spans="1:11">
      <c r="A327" s="25">
        <f>IF('Raw Data'!A81="","",'Raw Data'!A81)</f>
        <v>210046388</v>
      </c>
      <c r="B327" s="26" t="str">
        <f>IF('Raw Data'!S81="","",'Raw Data'!S81)</f>
        <v>78359</v>
      </c>
      <c r="C327" s="27" t="str">
        <f>IFERROR(LEFT('Raw Data'!B81,FIND(" ",'Raw Data'!B81)-1)," ")</f>
        <v>John</v>
      </c>
      <c r="D327" s="27" t="str">
        <f>IFERROR(RIGHT('Raw Data'!B81,LEN('Raw Data'!B81)-FIND(" ",'Raw Data'!B81,1))," ")</f>
        <v>Swartz</v>
      </c>
      <c r="E327" s="27" t="str">
        <f>IFERROR(RIGHT('Raw Data'!D81,LEN('Raw Data'!D81)-FIND(" ",'Raw Data'!D81,1))," ")</f>
        <v>Mechanical Maintenance</v>
      </c>
      <c r="F327" s="26" t="str">
        <f>IFERROR(LEFT('Raw Data'!I81,FIND(" ",'Raw Data'!I81)-1)," ")</f>
        <v>M23</v>
      </c>
      <c r="G327" s="26" t="str">
        <f>IFERROR(LEFT('Raw Data'!R81,FIND(" ",'Raw Data'!R81)-1)," ")</f>
        <v>2nd</v>
      </c>
      <c r="H327" s="28">
        <f>IF('Raw Data'!O81="","",'Raw Data'!O81)</f>
        <v>38887</v>
      </c>
      <c r="I327" s="29">
        <f>IF('Raw Data'!V81="","",'Raw Data'!V81)</f>
        <v>38887</v>
      </c>
      <c r="J327" s="26" t="str">
        <f>IFERROR(LEFT('Raw Data'!M81,FIND("*",SUBSTITUTE('Raw Data'!M81," ","*",LEN('Raw Data'!M81)-LEN(SUBSTITUTE('Raw Data'!M81," ",""))))-1)," ")</f>
        <v>Herman Barlow</v>
      </c>
      <c r="K327" s="30" t="str">
        <f>IFERROR(LEFT('Raw Data'!T81,4)," ")</f>
        <v>2719</v>
      </c>
    </row>
    <row r="328" spans="1:11">
      <c r="A328" s="25">
        <f>IF('Raw Data'!A85="","",'Raw Data'!A85)</f>
        <v>210047147</v>
      </c>
      <c r="B328" s="26" t="str">
        <f>IF('Raw Data'!S85="","",'Raw Data'!S85)</f>
        <v>78560</v>
      </c>
      <c r="C328" s="27" t="str">
        <f>IFERROR(LEFT('Raw Data'!B85,FIND(" ",'Raw Data'!B85)-1)," ")</f>
        <v>Eric</v>
      </c>
      <c r="D328" s="27" t="str">
        <f>IFERROR(RIGHT('Raw Data'!B85,LEN('Raw Data'!B85)-FIND(" ",'Raw Data'!B85,1))," ")</f>
        <v>Ward</v>
      </c>
      <c r="E328" s="27" t="str">
        <f>IFERROR(RIGHT('Raw Data'!D85,LEN('Raw Data'!D85)-FIND(" ",'Raw Data'!D85,1))," ")</f>
        <v>Mechanical Maintenance</v>
      </c>
      <c r="F328" s="26" t="str">
        <f>IFERROR(LEFT('Raw Data'!I85,FIND(" ",'Raw Data'!I85)-1)," ")</f>
        <v>M23</v>
      </c>
      <c r="G328" s="26" t="str">
        <f>IFERROR(LEFT('Raw Data'!R85,FIND(" ",'Raw Data'!R85)-1)," ")</f>
        <v>2nd</v>
      </c>
      <c r="H328" s="28">
        <f>IF('Raw Data'!O85="","",'Raw Data'!O85)</f>
        <v>38992</v>
      </c>
      <c r="I328" s="29">
        <f>IF('Raw Data'!V85="","",'Raw Data'!V85)</f>
        <v>38992</v>
      </c>
      <c r="J328" s="26" t="str">
        <f>IFERROR(LEFT('Raw Data'!M85,FIND("*",SUBSTITUTE('Raw Data'!M85," ","*",LEN('Raw Data'!M85)-LEN(SUBSTITUTE('Raw Data'!M85," ",""))))-1)," ")</f>
        <v>James Trent</v>
      </c>
      <c r="K328" s="30" t="str">
        <f>IFERROR(LEFT('Raw Data'!T85,4)," ")</f>
        <v>9944</v>
      </c>
    </row>
    <row r="329" spans="1:11">
      <c r="A329" s="25">
        <f>IF('Raw Data'!A86="","",'Raw Data'!A86)</f>
        <v>210047165</v>
      </c>
      <c r="B329" s="26" t="str">
        <f>IF('Raw Data'!S86="","",'Raw Data'!S86)</f>
        <v>78571</v>
      </c>
      <c r="C329" s="27" t="str">
        <f>IFERROR(LEFT('Raw Data'!B86,FIND(" ",'Raw Data'!B86)-1)," ")</f>
        <v>Joseph</v>
      </c>
      <c r="D329" s="27" t="str">
        <f>IFERROR(RIGHT('Raw Data'!B86,LEN('Raw Data'!B86)-FIND(" ",'Raw Data'!B86,1))," ")</f>
        <v>Jones</v>
      </c>
      <c r="E329" s="27" t="str">
        <f>IFERROR(RIGHT('Raw Data'!D86,LEN('Raw Data'!D86)-FIND(" ",'Raw Data'!D86,1))," ")</f>
        <v>Mechanical Maintenance</v>
      </c>
      <c r="F329" s="26" t="str">
        <f>IFERROR(LEFT('Raw Data'!I86,FIND(" ",'Raw Data'!I86)-1)," ")</f>
        <v>M23</v>
      </c>
      <c r="G329" s="26" t="str">
        <f>IFERROR(LEFT('Raw Data'!R86,FIND(" ",'Raw Data'!R86)-1)," ")</f>
        <v>1st</v>
      </c>
      <c r="H329" s="28">
        <f>IF('Raw Data'!O86="","",'Raw Data'!O86)</f>
        <v>39006</v>
      </c>
      <c r="I329" s="29">
        <f>IF('Raw Data'!V86="","",'Raw Data'!V86)</f>
        <v>39006</v>
      </c>
      <c r="J329" s="26" t="str">
        <f>IFERROR(LEFT('Raw Data'!M86,FIND("*",SUBSTITUTE('Raw Data'!M86," ","*",LEN('Raw Data'!M86)-LEN(SUBSTITUTE('Raw Data'!M86," ",""))))-1)," ")</f>
        <v>Joshua Diehl</v>
      </c>
      <c r="K329" s="30" t="str">
        <f>IFERROR(LEFT('Raw Data'!T86,4)," ")</f>
        <v>9955</v>
      </c>
    </row>
    <row r="330" spans="1:11">
      <c r="A330" s="25">
        <f>IF('Raw Data'!A88="","",'Raw Data'!A88)</f>
        <v>210047312</v>
      </c>
      <c r="B330" s="26" t="str">
        <f>IF('Raw Data'!S88="","",'Raw Data'!S88)</f>
        <v>78586</v>
      </c>
      <c r="C330" s="27" t="str">
        <f>IFERROR(LEFT('Raw Data'!B88,FIND(" ",'Raw Data'!B88)-1)," ")</f>
        <v>Daniel</v>
      </c>
      <c r="D330" s="27" t="str">
        <f>IFERROR(RIGHT('Raw Data'!B88,LEN('Raw Data'!B88)-FIND(" ",'Raw Data'!B88,1))," ")</f>
        <v>Ginn</v>
      </c>
      <c r="E330" s="27" t="str">
        <f>IFERROR(RIGHT('Raw Data'!D88,LEN('Raw Data'!D88)-FIND(" ",'Raw Data'!D88,1))," ")</f>
        <v>Mechanical Maintenance</v>
      </c>
      <c r="F330" s="26" t="str">
        <f>IFERROR(LEFT('Raw Data'!I88,FIND(" ",'Raw Data'!I88)-1)," ")</f>
        <v>M23</v>
      </c>
      <c r="G330" s="26" t="str">
        <f>IFERROR(LEFT('Raw Data'!R88,FIND(" ",'Raw Data'!R88)-1)," ")</f>
        <v>1st</v>
      </c>
      <c r="H330" s="28">
        <f>IF('Raw Data'!O88="","",'Raw Data'!O88)</f>
        <v>39027</v>
      </c>
      <c r="I330" s="29">
        <f>IF('Raw Data'!V88="","",'Raw Data'!V88)</f>
        <v>39027</v>
      </c>
      <c r="J330" s="26" t="str">
        <f>IFERROR(LEFT('Raw Data'!M88,FIND("*",SUBSTITUTE('Raw Data'!M88," ","*",LEN('Raw Data'!M88)-LEN(SUBSTITUTE('Raw Data'!M88," ",""))))-1)," ")</f>
        <v>Bruce Seyberth</v>
      </c>
      <c r="K330" s="30" t="str">
        <f>IFERROR(LEFT('Raw Data'!T88,4)," ")</f>
        <v>4563</v>
      </c>
    </row>
    <row r="331" spans="1:11">
      <c r="A331" s="25">
        <f>IF('Raw Data'!A90="","",'Raw Data'!A90)</f>
        <v>210047390</v>
      </c>
      <c r="B331" s="26" t="str">
        <f>IF('Raw Data'!S90="","",'Raw Data'!S90)</f>
        <v>78606</v>
      </c>
      <c r="C331" s="27" t="str">
        <f>IFERROR(LEFT('Raw Data'!B90,FIND(" ",'Raw Data'!B90)-1)," ")</f>
        <v>Sam</v>
      </c>
      <c r="D331" s="27" t="str">
        <f>IFERROR(RIGHT('Raw Data'!B90,LEN('Raw Data'!B90)-FIND(" ",'Raw Data'!B90,1))," ")</f>
        <v>Ridley</v>
      </c>
      <c r="E331" s="27" t="str">
        <f>IFERROR(RIGHT('Raw Data'!D90,LEN('Raw Data'!D90)-FIND(" ",'Raw Data'!D90,1))," ")</f>
        <v>Mechanical Maintenance</v>
      </c>
      <c r="F331" s="26" t="str">
        <f>IFERROR(LEFT('Raw Data'!I90,FIND(" ",'Raw Data'!I90)-1)," ")</f>
        <v>M23</v>
      </c>
      <c r="G331" s="26" t="str">
        <f>IFERROR(LEFT('Raw Data'!R90,FIND(" ",'Raw Data'!R90)-1)," ")</f>
        <v>1st</v>
      </c>
      <c r="H331" s="28">
        <f>IF('Raw Data'!O90="","",'Raw Data'!O90)</f>
        <v>39055</v>
      </c>
      <c r="I331" s="29">
        <f>IF('Raw Data'!V90="","",'Raw Data'!V90)</f>
        <v>39055</v>
      </c>
      <c r="J331" s="26" t="str">
        <f>IFERROR(LEFT('Raw Data'!M90,FIND("*",SUBSTITUTE('Raw Data'!M90," ","*",LEN('Raw Data'!M90)-LEN(SUBSTITUTE('Raw Data'!M90," ",""))))-1)," ")</f>
        <v>JASON HOUPE</v>
      </c>
      <c r="K331" s="30" t="str">
        <f>IFERROR(LEFT('Raw Data'!T90,4)," ")</f>
        <v>2720</v>
      </c>
    </row>
    <row r="332" spans="1:11">
      <c r="A332" s="25">
        <f>IF('Raw Data'!A93="","",'Raw Data'!A93)</f>
        <v>210047717</v>
      </c>
      <c r="B332" s="26" t="str">
        <f>IF('Raw Data'!S93="","",'Raw Data'!S93)</f>
        <v>78631</v>
      </c>
      <c r="C332" s="27" t="str">
        <f>IFERROR(LEFT('Raw Data'!B93,FIND(" ",'Raw Data'!B93)-1)," ")</f>
        <v>Gordon</v>
      </c>
      <c r="D332" s="27" t="str">
        <f>IFERROR(RIGHT('Raw Data'!B93,LEN('Raw Data'!B93)-FIND(" ",'Raw Data'!B93,1))," ")</f>
        <v>Hume</v>
      </c>
      <c r="E332" s="27" t="str">
        <f>IFERROR(RIGHT('Raw Data'!D93,LEN('Raw Data'!D93)-FIND(" ",'Raw Data'!D93,1))," ")</f>
        <v>Mechanical Maintenance</v>
      </c>
      <c r="F332" s="26" t="str">
        <f>IFERROR(LEFT('Raw Data'!I93,FIND(" ",'Raw Data'!I93)-1)," ")</f>
        <v>M23</v>
      </c>
      <c r="G332" s="26" t="str">
        <f>IFERROR(LEFT('Raw Data'!R93,FIND(" ",'Raw Data'!R93)-1)," ")</f>
        <v>1st</v>
      </c>
      <c r="H332" s="28">
        <f>IF('Raw Data'!O93="","",'Raw Data'!O93)</f>
        <v>39090</v>
      </c>
      <c r="I332" s="29">
        <f>IF('Raw Data'!V93="","",'Raw Data'!V93)</f>
        <v>39090</v>
      </c>
      <c r="J332" s="26" t="str">
        <f>IFERROR(LEFT('Raw Data'!M93,FIND("*",SUBSTITUTE('Raw Data'!M93," ","*",LEN('Raw Data'!M93)-LEN(SUBSTITUTE('Raw Data'!M93," ",""))))-1)," ")</f>
        <v>Bruce Seyberth</v>
      </c>
      <c r="K332" s="30" t="str">
        <f>IFERROR(LEFT('Raw Data'!T93,4)," ")</f>
        <v>4563</v>
      </c>
    </row>
    <row r="333" spans="1:11">
      <c r="A333" s="25">
        <f>IF('Raw Data'!A94="","",'Raw Data'!A94)</f>
        <v>210047949</v>
      </c>
      <c r="B333" s="26" t="str">
        <f>IF('Raw Data'!S94="","",'Raw Data'!S94)</f>
        <v>78727</v>
      </c>
      <c r="C333" s="27" t="str">
        <f>IFERROR(LEFT('Raw Data'!B94,FIND(" ",'Raw Data'!B94)-1)," ")</f>
        <v>Joseph</v>
      </c>
      <c r="D333" s="27" t="str">
        <f>IFERROR(RIGHT('Raw Data'!B94,LEN('Raw Data'!B94)-FIND(" ",'Raw Data'!B94,1))," ")</f>
        <v>Emmerich</v>
      </c>
      <c r="E333" s="27" t="str">
        <f>IFERROR(RIGHT('Raw Data'!D94,LEN('Raw Data'!D94)-FIND(" ",'Raw Data'!D94,1))," ")</f>
        <v>Mechanical Maintenance</v>
      </c>
      <c r="F333" s="26" t="str">
        <f>IFERROR(LEFT('Raw Data'!I94,FIND(" ",'Raw Data'!I94)-1)," ")</f>
        <v>M23</v>
      </c>
      <c r="G333" s="26" t="str">
        <f>IFERROR(LEFT('Raw Data'!R94,FIND(" ",'Raw Data'!R94)-1)," ")</f>
        <v>1st</v>
      </c>
      <c r="H333" s="28">
        <f>IF('Raw Data'!O94="","",'Raw Data'!O94)</f>
        <v>39118</v>
      </c>
      <c r="I333" s="29">
        <f>IF('Raw Data'!V94="","",'Raw Data'!V94)</f>
        <v>39118</v>
      </c>
      <c r="J333" s="26" t="str">
        <f>IFERROR(LEFT('Raw Data'!M94,FIND("*",SUBSTITUTE('Raw Data'!M94," ","*",LEN('Raw Data'!M94)-LEN(SUBSTITUTE('Raw Data'!M94," ",""))))-1)," ")</f>
        <v>James Trent</v>
      </c>
      <c r="K333" s="30" t="str">
        <f>IFERROR(LEFT('Raw Data'!T94,4)," ")</f>
        <v>9944</v>
      </c>
    </row>
    <row r="334" spans="1:11">
      <c r="A334" s="25">
        <f>IF('Raw Data'!A97="","",'Raw Data'!A97)</f>
        <v>210047953</v>
      </c>
      <c r="B334" s="26" t="str">
        <f>IF('Raw Data'!S97="","",'Raw Data'!S97)</f>
        <v>78722</v>
      </c>
      <c r="C334" s="27" t="str">
        <f>IFERROR(LEFT('Raw Data'!B97,FIND(" ",'Raw Data'!B97)-1)," ")</f>
        <v>Edward</v>
      </c>
      <c r="D334" s="27" t="str">
        <f>IFERROR(RIGHT('Raw Data'!B97,LEN('Raw Data'!B97)-FIND(" ",'Raw Data'!B97,1))," ")</f>
        <v>Erras</v>
      </c>
      <c r="E334" s="27" t="str">
        <f>IFERROR(RIGHT('Raw Data'!D97,LEN('Raw Data'!D97)-FIND(" ",'Raw Data'!D97,1))," ")</f>
        <v>Mechanical Maintenance</v>
      </c>
      <c r="F334" s="26" t="str">
        <f>IFERROR(LEFT('Raw Data'!I97,FIND(" ",'Raw Data'!I97)-1)," ")</f>
        <v>M23</v>
      </c>
      <c r="G334" s="26" t="str">
        <f>IFERROR(LEFT('Raw Data'!R97,FIND(" ",'Raw Data'!R97)-1)," ")</f>
        <v>1st</v>
      </c>
      <c r="H334" s="28">
        <f>IF('Raw Data'!O97="","",'Raw Data'!O97)</f>
        <v>39118</v>
      </c>
      <c r="I334" s="29">
        <f>IF('Raw Data'!V97="","",'Raw Data'!V97)</f>
        <v>39118</v>
      </c>
      <c r="J334" s="26" t="str">
        <f>IFERROR(LEFT('Raw Data'!M97,FIND("*",SUBSTITUTE('Raw Data'!M97," ","*",LEN('Raw Data'!M97)-LEN(SUBSTITUTE('Raw Data'!M97," ",""))))-1)," ")</f>
        <v>James Perdue</v>
      </c>
      <c r="K334" s="30" t="str">
        <f>IFERROR(LEFT('Raw Data'!T97,4)," ")</f>
        <v>4471</v>
      </c>
    </row>
    <row r="335" spans="1:11">
      <c r="A335" s="25">
        <f>IF('Raw Data'!A99="","",'Raw Data'!A99)</f>
        <v>210048022</v>
      </c>
      <c r="B335" s="26" t="str">
        <f>IF('Raw Data'!S99="","",'Raw Data'!S99)</f>
        <v>78717</v>
      </c>
      <c r="C335" s="27" t="str">
        <f>IFERROR(LEFT('Raw Data'!B99,FIND(" ",'Raw Data'!B99)-1)," ")</f>
        <v>Angelo</v>
      </c>
      <c r="D335" s="27" t="str">
        <f>IFERROR(RIGHT('Raw Data'!B99,LEN('Raw Data'!B99)-FIND(" ",'Raw Data'!B99,1))," ")</f>
        <v>Licata</v>
      </c>
      <c r="E335" s="27" t="str">
        <f>IFERROR(RIGHT('Raw Data'!D99,LEN('Raw Data'!D99)-FIND(" ",'Raw Data'!D99,1))," ")</f>
        <v>Mechanical Maintenance</v>
      </c>
      <c r="F335" s="26" t="str">
        <f>IFERROR(LEFT('Raw Data'!I99,FIND(" ",'Raw Data'!I99)-1)," ")</f>
        <v>M23</v>
      </c>
      <c r="G335" s="26" t="str">
        <f>IFERROR(LEFT('Raw Data'!R99,FIND(" ",'Raw Data'!R99)-1)," ")</f>
        <v>1st</v>
      </c>
      <c r="H335" s="28">
        <f>IF('Raw Data'!O99="","",'Raw Data'!O99)</f>
        <v>39118</v>
      </c>
      <c r="I335" s="29">
        <f>IF('Raw Data'!V99="","",'Raw Data'!V99)</f>
        <v>39118</v>
      </c>
      <c r="J335" s="26" t="str">
        <f>IFERROR(LEFT('Raw Data'!M99,FIND("*",SUBSTITUTE('Raw Data'!M99," ","*",LEN('Raw Data'!M99)-LEN(SUBSTITUTE('Raw Data'!M99," ",""))))-1)," ")</f>
        <v>Darrell Marcum</v>
      </c>
      <c r="K335" s="30" t="str">
        <f>IFERROR(LEFT('Raw Data'!T99,4)," ")</f>
        <v>2070</v>
      </c>
    </row>
    <row r="336" spans="1:11">
      <c r="A336" s="25">
        <f>IF('Raw Data'!A112="","",'Raw Data'!A112)</f>
        <v>210056746</v>
      </c>
      <c r="B336" s="26" t="str">
        <f>IF('Raw Data'!S112="","",'Raw Data'!S112)</f>
        <v>79202</v>
      </c>
      <c r="C336" s="27" t="str">
        <f>IFERROR(LEFT('Raw Data'!B112,FIND(" ",'Raw Data'!B112)-1)," ")</f>
        <v>Kayman</v>
      </c>
      <c r="D336" s="27" t="str">
        <f>IFERROR(RIGHT('Raw Data'!B112,LEN('Raw Data'!B112)-FIND(" ",'Raw Data'!B112,1))," ")</f>
        <v>Seaborough</v>
      </c>
      <c r="E336" s="27" t="str">
        <f>IFERROR(RIGHT('Raw Data'!D112,LEN('Raw Data'!D112)-FIND(" ",'Raw Data'!D112,1))," ")</f>
        <v>Mechanical Maintenance</v>
      </c>
      <c r="F336" s="26" t="str">
        <f>IFERROR(LEFT('Raw Data'!I112,FIND(" ",'Raw Data'!I112)-1)," ")</f>
        <v>M23</v>
      </c>
      <c r="G336" s="26" t="str">
        <f>IFERROR(LEFT('Raw Data'!R112,FIND(" ",'Raw Data'!R112)-1)," ")</f>
        <v>1st</v>
      </c>
      <c r="H336" s="28">
        <f>IF('Raw Data'!O112="","",'Raw Data'!O112)</f>
        <v>39307</v>
      </c>
      <c r="I336" s="29">
        <f>IF('Raw Data'!V112="","",'Raw Data'!V112)</f>
        <v>39307</v>
      </c>
      <c r="J336" s="26" t="str">
        <f>IFERROR(LEFT('Raw Data'!M112,FIND("*",SUBSTITUTE('Raw Data'!M112," ","*",LEN('Raw Data'!M112)-LEN(SUBSTITUTE('Raw Data'!M112," ",""))))-1)," ")</f>
        <v>James Trent</v>
      </c>
      <c r="K336" s="30" t="str">
        <f>IFERROR(LEFT('Raw Data'!T112,4)," ")</f>
        <v>9944</v>
      </c>
    </row>
    <row r="337" spans="1:11">
      <c r="A337" s="25">
        <f>IF('Raw Data'!A120="","",'Raw Data'!A120)</f>
        <v>210059139</v>
      </c>
      <c r="B337" s="26" t="str">
        <f>IF('Raw Data'!S120="","",'Raw Data'!S120)</f>
        <v>79568</v>
      </c>
      <c r="C337" s="27" t="str">
        <f>IFERROR(LEFT('Raw Data'!B120,FIND(" ",'Raw Data'!B120)-1)," ")</f>
        <v>Greg</v>
      </c>
      <c r="D337" s="27" t="str">
        <f>IFERROR(RIGHT('Raw Data'!B120,LEN('Raw Data'!B120)-FIND(" ",'Raw Data'!B120,1))," ")</f>
        <v>Pelgen</v>
      </c>
      <c r="E337" s="27" t="str">
        <f>IFERROR(RIGHT('Raw Data'!D120,LEN('Raw Data'!D120)-FIND(" ",'Raw Data'!D120,1))," ")</f>
        <v>Mechanical Maintenance</v>
      </c>
      <c r="F337" s="26" t="str">
        <f>IFERROR(LEFT('Raw Data'!I120,FIND(" ",'Raw Data'!I120)-1)," ")</f>
        <v>M23</v>
      </c>
      <c r="G337" s="26" t="str">
        <f>IFERROR(LEFT('Raw Data'!R120,FIND(" ",'Raw Data'!R120)-1)," ")</f>
        <v>3rd</v>
      </c>
      <c r="H337" s="28">
        <f>IF('Raw Data'!O120="","",'Raw Data'!O120)</f>
        <v>39496</v>
      </c>
      <c r="I337" s="29">
        <f>IF('Raw Data'!V120="","",'Raw Data'!V120)</f>
        <v>39496</v>
      </c>
      <c r="J337" s="26" t="str">
        <f>IFERROR(LEFT('Raw Data'!M120,FIND("*",SUBSTITUTE('Raw Data'!M120," ","*",LEN('Raw Data'!M120)-LEN(SUBSTITUTE('Raw Data'!M120," ",""))))-1)," ")</f>
        <v>Darrell Marcum</v>
      </c>
      <c r="K337" s="30" t="str">
        <f>IFERROR(LEFT('Raw Data'!T120,4)," ")</f>
        <v>2070</v>
      </c>
    </row>
    <row r="338" spans="1:11">
      <c r="A338" s="25">
        <f>IF('Raw Data'!A119="","",'Raw Data'!A119)</f>
        <v>210059137</v>
      </c>
      <c r="B338" s="26" t="str">
        <f>IF('Raw Data'!S119="","",'Raw Data'!S119)</f>
        <v>79565</v>
      </c>
      <c r="C338" s="27" t="str">
        <f>IFERROR(LEFT('Raw Data'!B119,FIND(" ",'Raw Data'!B119)-1)," ")</f>
        <v>Jason</v>
      </c>
      <c r="D338" s="27" t="str">
        <f>IFERROR(RIGHT('Raw Data'!B119,LEN('Raw Data'!B119)-FIND(" ",'Raw Data'!B119,1))," ")</f>
        <v>Tolliver</v>
      </c>
      <c r="E338" s="27" t="str">
        <f>IFERROR(RIGHT('Raw Data'!D119,LEN('Raw Data'!D119)-FIND(" ",'Raw Data'!D119,1))," ")</f>
        <v>Mechanical Maintenance</v>
      </c>
      <c r="F338" s="26" t="str">
        <f>IFERROR(LEFT('Raw Data'!I119,FIND(" ",'Raw Data'!I119)-1)," ")</f>
        <v>M23</v>
      </c>
      <c r="G338" s="26" t="str">
        <f>IFERROR(LEFT('Raw Data'!R119,FIND(" ",'Raw Data'!R119)-1)," ")</f>
        <v>1st</v>
      </c>
      <c r="H338" s="28">
        <f>IF('Raw Data'!O119="","",'Raw Data'!O119)</f>
        <v>39496</v>
      </c>
      <c r="I338" s="29">
        <f>IF('Raw Data'!V119="","",'Raw Data'!V119)</f>
        <v>39496</v>
      </c>
      <c r="J338" s="26" t="str">
        <f>IFERROR(LEFT('Raw Data'!M119,FIND("*",SUBSTITUTE('Raw Data'!M119," ","*",LEN('Raw Data'!M119)-LEN(SUBSTITUTE('Raw Data'!M119," ",""))))-1)," ")</f>
        <v>James Trent</v>
      </c>
      <c r="K338" s="30" t="str">
        <f>IFERROR(LEFT('Raw Data'!T119,4)," ")</f>
        <v>9944</v>
      </c>
    </row>
    <row r="339" spans="1:11">
      <c r="A339" s="25">
        <f>IF('Raw Data'!A122="","",'Raw Data'!A122)</f>
        <v>210059189</v>
      </c>
      <c r="B339" s="26" t="str">
        <f>IF('Raw Data'!S122="","",'Raw Data'!S122)</f>
        <v>79580</v>
      </c>
      <c r="C339" s="27" t="str">
        <f>IFERROR(LEFT('Raw Data'!B122,FIND(" ",'Raw Data'!B122)-1)," ")</f>
        <v>Chris</v>
      </c>
      <c r="D339" s="27" t="str">
        <f>IFERROR(RIGHT('Raw Data'!B122,LEN('Raw Data'!B122)-FIND(" ",'Raw Data'!B122,1))," ")</f>
        <v>Tomes</v>
      </c>
      <c r="E339" s="27" t="str">
        <f>IFERROR(RIGHT('Raw Data'!D122,LEN('Raw Data'!D122)-FIND(" ",'Raw Data'!D122,1))," ")</f>
        <v>Mechanical Maintenance</v>
      </c>
      <c r="F339" s="26" t="str">
        <f>IFERROR(LEFT('Raw Data'!I122,FIND(" ",'Raw Data'!I122)-1)," ")</f>
        <v>M23</v>
      </c>
      <c r="G339" s="26" t="str">
        <f>IFERROR(LEFT('Raw Data'!R122,FIND(" ",'Raw Data'!R122)-1)," ")</f>
        <v>1st</v>
      </c>
      <c r="H339" s="28">
        <f>IF('Raw Data'!O122="","",'Raw Data'!O122)</f>
        <v>39503</v>
      </c>
      <c r="I339" s="34">
        <f>IF('Raw Data'!V122="","",'Raw Data'!V122)</f>
        <v>39503</v>
      </c>
      <c r="J339" s="26" t="str">
        <f>IFERROR(LEFT('Raw Data'!M122,FIND("*",SUBSTITUTE('Raw Data'!M122," ","*",LEN('Raw Data'!M122)-LEN(SUBSTITUTE('Raw Data'!M122," ",""))))-1)," ")</f>
        <v>James Trent</v>
      </c>
      <c r="K339" s="30" t="str">
        <f>IFERROR(LEFT('Raw Data'!T122,4)," ")</f>
        <v>9944</v>
      </c>
    </row>
    <row r="340" spans="1:11">
      <c r="A340" s="25">
        <f>IF('Raw Data'!A131="","",'Raw Data'!A131)</f>
        <v>210061396</v>
      </c>
      <c r="B340" s="26" t="str">
        <f>IF('Raw Data'!S131="","",'Raw Data'!S131)</f>
        <v>79881</v>
      </c>
      <c r="C340" s="27" t="str">
        <f>IFERROR(LEFT('Raw Data'!B131,FIND(" ",'Raw Data'!B131)-1)," ")</f>
        <v>Robert</v>
      </c>
      <c r="D340" s="27" t="str">
        <f>IFERROR(RIGHT('Raw Data'!B131,LEN('Raw Data'!B131)-FIND(" ",'Raw Data'!B131,1))," ")</f>
        <v>Darrell</v>
      </c>
      <c r="E340" s="27" t="str">
        <f>IFERROR(RIGHT('Raw Data'!D131,LEN('Raw Data'!D131)-FIND(" ",'Raw Data'!D131,1))," ")</f>
        <v>Mechanical Maintenance</v>
      </c>
      <c r="F340" s="26" t="str">
        <f>IFERROR(LEFT('Raw Data'!I131,FIND(" ",'Raw Data'!I131)-1)," ")</f>
        <v>M23</v>
      </c>
      <c r="G340" s="26" t="str">
        <f>IFERROR(LEFT('Raw Data'!R131,FIND(" ",'Raw Data'!R131)-1)," ")</f>
        <v>1st</v>
      </c>
      <c r="H340" s="28">
        <f>IF('Raw Data'!O131="","",'Raw Data'!O131)</f>
        <v>39622</v>
      </c>
      <c r="I340" s="29">
        <f>IF('Raw Data'!V131="","",'Raw Data'!V131)</f>
        <v>39622</v>
      </c>
      <c r="J340" s="26" t="str">
        <f>IFERROR(LEFT('Raw Data'!M131,FIND("*",SUBSTITUTE('Raw Data'!M131," ","*",LEN('Raw Data'!M131)-LEN(SUBSTITUTE('Raw Data'!M131," ",""))))-1)," ")</f>
        <v>James Trent</v>
      </c>
      <c r="K340" s="30" t="str">
        <f>IFERROR(LEFT('Raw Data'!T131,4)," ")</f>
        <v>9944</v>
      </c>
    </row>
    <row r="341" spans="1:11">
      <c r="A341" s="25">
        <f>IF('Raw Data'!A133="","",'Raw Data'!A133)</f>
        <v>210061925</v>
      </c>
      <c r="B341" s="26" t="str">
        <f>IF('Raw Data'!S133="","",'Raw Data'!S133)</f>
        <v>80022</v>
      </c>
      <c r="C341" s="27" t="str">
        <f>IFERROR(LEFT('Raw Data'!B133,FIND(" ",'Raw Data'!B133)-1)," ")</f>
        <v>Daniel</v>
      </c>
      <c r="D341" s="27" t="str">
        <f>IFERROR(RIGHT('Raw Data'!B133,LEN('Raw Data'!B133)-FIND(" ",'Raw Data'!B133,1))," ")</f>
        <v>Rahm</v>
      </c>
      <c r="E341" s="27" t="str">
        <f>IFERROR(RIGHT('Raw Data'!D133,LEN('Raw Data'!D133)-FIND(" ",'Raw Data'!D133,1))," ")</f>
        <v>Mechanical Maintenance</v>
      </c>
      <c r="F341" s="26" t="str">
        <f>IFERROR(LEFT('Raw Data'!I133,FIND(" ",'Raw Data'!I133)-1)," ")</f>
        <v>M23</v>
      </c>
      <c r="G341" s="26" t="str">
        <f>IFERROR(LEFT('Raw Data'!R133,FIND(" ",'Raw Data'!R133)-1)," ")</f>
        <v>1st</v>
      </c>
      <c r="H341" s="28">
        <f>IF('Raw Data'!O133="","",'Raw Data'!O133)</f>
        <v>39671</v>
      </c>
      <c r="I341" s="29">
        <f>IF('Raw Data'!V133="","",'Raw Data'!V133)</f>
        <v>39671</v>
      </c>
      <c r="J341" s="26" t="str">
        <f>IFERROR(LEFT('Raw Data'!M133,FIND("*",SUBSTITUTE('Raw Data'!M133," ","*",LEN('Raw Data'!M133)-LEN(SUBSTITUTE('Raw Data'!M133," ",""))))-1)," ")</f>
        <v>James Trent</v>
      </c>
      <c r="K341" s="30" t="str">
        <f>IFERROR(LEFT('Raw Data'!T133,4)," ")</f>
        <v>9944</v>
      </c>
    </row>
    <row r="342" spans="1:11">
      <c r="A342" s="25">
        <f>IF('Raw Data'!A140="","",'Raw Data'!A140)</f>
        <v>210068826</v>
      </c>
      <c r="B342" s="26" t="str">
        <f>IF('Raw Data'!S140="","",'Raw Data'!S140)</f>
        <v>81291</v>
      </c>
      <c r="C342" s="27" t="str">
        <f>IFERROR(LEFT('Raw Data'!B140,FIND(" ",'Raw Data'!B140)-1)," ")</f>
        <v>Tony</v>
      </c>
      <c r="D342" s="27" t="str">
        <f>IFERROR(RIGHT('Raw Data'!B140,LEN('Raw Data'!B140)-FIND(" ",'Raw Data'!B140,1))," ")</f>
        <v>Bresser</v>
      </c>
      <c r="E342" s="27" t="str">
        <f>IFERROR(RIGHT('Raw Data'!D140,LEN('Raw Data'!D140)-FIND(" ",'Raw Data'!D140,1))," ")</f>
        <v>Mechanical Maintenance</v>
      </c>
      <c r="F342" s="26" t="str">
        <f>IFERROR(LEFT('Raw Data'!I140,FIND(" ",'Raw Data'!I140)-1)," ")</f>
        <v>M23</v>
      </c>
      <c r="G342" s="26" t="str">
        <f>IFERROR(LEFT('Raw Data'!R140,FIND(" ",'Raw Data'!R140)-1)," ")</f>
        <v>2nd</v>
      </c>
      <c r="H342" s="28">
        <f>IF('Raw Data'!O140="","",'Raw Data'!O140)</f>
        <v>40553</v>
      </c>
      <c r="I342" s="29">
        <f>IF('Raw Data'!V140="","",'Raw Data'!V140)</f>
        <v>40553</v>
      </c>
      <c r="J342" s="26" t="str">
        <f>IFERROR(LEFT('Raw Data'!M140,FIND("*",SUBSTITUTE('Raw Data'!M140," ","*",LEN('Raw Data'!M140)-LEN(SUBSTITUTE('Raw Data'!M140," ",""))))-1)," ")</f>
        <v>James Trent</v>
      </c>
      <c r="K342" s="30" t="str">
        <f>IFERROR(LEFT('Raw Data'!T140,4)," ")</f>
        <v>9944</v>
      </c>
    </row>
    <row r="343" spans="1:11">
      <c r="A343" s="25">
        <f>IF('Raw Data'!A142="","",'Raw Data'!A142)</f>
        <v>210068829</v>
      </c>
      <c r="B343" s="26" t="str">
        <f>IF('Raw Data'!S142="","",'Raw Data'!S142)</f>
        <v>81288</v>
      </c>
      <c r="C343" s="27" t="str">
        <f>IFERROR(LEFT('Raw Data'!B142,FIND(" ",'Raw Data'!B142)-1)," ")</f>
        <v>Michael</v>
      </c>
      <c r="D343" s="27" t="str">
        <f>IFERROR(RIGHT('Raw Data'!B142,LEN('Raw Data'!B142)-FIND(" ",'Raw Data'!B142,1))," ")</f>
        <v>Cameron</v>
      </c>
      <c r="E343" s="27" t="str">
        <f>IFERROR(RIGHT('Raw Data'!D142,LEN('Raw Data'!D142)-FIND(" ",'Raw Data'!D142,1))," ")</f>
        <v>Mechanical Maintenance</v>
      </c>
      <c r="F343" s="26" t="str">
        <f>IFERROR(LEFT('Raw Data'!I142,FIND(" ",'Raw Data'!I142)-1)," ")</f>
        <v>M23</v>
      </c>
      <c r="G343" s="26" t="str">
        <f>IFERROR(LEFT('Raw Data'!R142,FIND(" ",'Raw Data'!R142)-1)," ")</f>
        <v>2nd</v>
      </c>
      <c r="H343" s="28">
        <f>IF('Raw Data'!O142="","",'Raw Data'!O142)</f>
        <v>40553</v>
      </c>
      <c r="I343" s="29">
        <f>IF('Raw Data'!V142="","",'Raw Data'!V142)</f>
        <v>40553</v>
      </c>
      <c r="J343" s="26" t="str">
        <f>IFERROR(LEFT('Raw Data'!M142,FIND("*",SUBSTITUTE('Raw Data'!M142," ","*",LEN('Raw Data'!M142)-LEN(SUBSTITUTE('Raw Data'!M142," ",""))))-1)," ")</f>
        <v>James Trent</v>
      </c>
      <c r="K343" s="30" t="str">
        <f>IFERROR(LEFT('Raw Data'!T142,4)," ")</f>
        <v>9944</v>
      </c>
    </row>
    <row r="344" spans="1:11">
      <c r="A344" s="25">
        <f>IF('Raw Data'!A141="","",'Raw Data'!A141)</f>
        <v>210068828</v>
      </c>
      <c r="B344" s="26" t="str">
        <f>IF('Raw Data'!S141="","",'Raw Data'!S141)</f>
        <v>81290</v>
      </c>
      <c r="C344" s="27" t="str">
        <f>IFERROR(LEFT('Raw Data'!B141,FIND(" ",'Raw Data'!B141)-1)," ")</f>
        <v>James</v>
      </c>
      <c r="D344" s="27" t="str">
        <f>IFERROR(RIGHT('Raw Data'!B141,LEN('Raw Data'!B141)-FIND(" ",'Raw Data'!B141,1))," ")</f>
        <v>Swartz</v>
      </c>
      <c r="E344" s="27" t="str">
        <f>IFERROR(RIGHT('Raw Data'!D141,LEN('Raw Data'!D141)-FIND(" ",'Raw Data'!D141,1))," ")</f>
        <v>Mechanical Maintenance</v>
      </c>
      <c r="F344" s="26" t="str">
        <f>IFERROR(LEFT('Raw Data'!I141,FIND(" ",'Raw Data'!I141)-1)," ")</f>
        <v>M23</v>
      </c>
      <c r="G344" s="26" t="str">
        <f>IFERROR(LEFT('Raw Data'!R141,FIND(" ",'Raw Data'!R141)-1)," ")</f>
        <v>1st</v>
      </c>
      <c r="H344" s="28">
        <f>IF('Raw Data'!O141="","",'Raw Data'!O141)</f>
        <v>40553</v>
      </c>
      <c r="I344" s="29">
        <f>IF('Raw Data'!V141="","",'Raw Data'!V141)</f>
        <v>40553</v>
      </c>
      <c r="J344" s="26" t="str">
        <f>IFERROR(LEFT('Raw Data'!M141,FIND("*",SUBSTITUTE('Raw Data'!M141," ","*",LEN('Raw Data'!M141)-LEN(SUBSTITUTE('Raw Data'!M141," ",""))))-1)," ")</f>
        <v>Herman Barlow</v>
      </c>
      <c r="K344" s="30" t="str">
        <f>IFERROR(LEFT('Raw Data'!T141,4)," ")</f>
        <v>2719</v>
      </c>
    </row>
    <row r="345" spans="1:11">
      <c r="A345" s="25">
        <f>IF('Raw Data'!A143="","",'Raw Data'!A143)</f>
        <v>210069343</v>
      </c>
      <c r="B345" s="26" t="str">
        <f>IF('Raw Data'!S143="","",'Raw Data'!S143)</f>
        <v>81481</v>
      </c>
      <c r="C345" s="27" t="str">
        <f>IFERROR(LEFT('Raw Data'!B143,FIND(" ",'Raw Data'!B143)-1)," ")</f>
        <v>Dan</v>
      </c>
      <c r="D345" s="27" t="str">
        <f>IFERROR(RIGHT('Raw Data'!B143,LEN('Raw Data'!B143)-FIND(" ",'Raw Data'!B143,1))," ")</f>
        <v>Pence</v>
      </c>
      <c r="E345" s="27" t="str">
        <f>IFERROR(RIGHT('Raw Data'!D143,LEN('Raw Data'!D143)-FIND(" ",'Raw Data'!D143,1))," ")</f>
        <v>Mechanical Maintenance</v>
      </c>
      <c r="F345" s="26" t="str">
        <f>IFERROR(LEFT('Raw Data'!I143,FIND(" ",'Raw Data'!I143)-1)," ")</f>
        <v>M23</v>
      </c>
      <c r="G345" s="26" t="str">
        <f>IFERROR(LEFT('Raw Data'!R143,FIND(" ",'Raw Data'!R143)-1)," ")</f>
        <v>1st</v>
      </c>
      <c r="H345" s="28">
        <f>IF('Raw Data'!O143="","",'Raw Data'!O143)</f>
        <v>40595</v>
      </c>
      <c r="I345" s="29">
        <f>IF('Raw Data'!V143="","",'Raw Data'!V143)</f>
        <v>40595</v>
      </c>
      <c r="J345" s="26" t="str">
        <f>IFERROR(LEFT('Raw Data'!M143,FIND("*",SUBSTITUTE('Raw Data'!M143," ","*",LEN('Raw Data'!M143)-LEN(SUBSTITUTE('Raw Data'!M143," ",""))))-1)," ")</f>
        <v>David Woodward</v>
      </c>
      <c r="K345" s="30" t="str">
        <f>IFERROR(LEFT('Raw Data'!T143,4)," ")</f>
        <v>9960</v>
      </c>
    </row>
    <row r="346" spans="1:11">
      <c r="A346" s="25">
        <f>IF('Raw Data'!A146="","",'Raw Data'!A146)</f>
        <v>210069610</v>
      </c>
      <c r="B346" s="26" t="str">
        <f>IF('Raw Data'!S146="","",'Raw Data'!S146)</f>
        <v>81499</v>
      </c>
      <c r="C346" s="27" t="str">
        <f>IFERROR(LEFT('Raw Data'!B146,FIND(" ",'Raw Data'!B146)-1)," ")</f>
        <v>Michael</v>
      </c>
      <c r="D346" s="27" t="str">
        <f>IFERROR(RIGHT('Raw Data'!B146,LEN('Raw Data'!B146)-FIND(" ",'Raw Data'!B146,1))," ")</f>
        <v>Kite</v>
      </c>
      <c r="E346" s="27" t="str">
        <f>IFERROR(RIGHT('Raw Data'!D146,LEN('Raw Data'!D146)-FIND(" ",'Raw Data'!D146,1))," ")</f>
        <v>Mechanical Maintenance</v>
      </c>
      <c r="F346" s="26" t="str">
        <f>IFERROR(LEFT('Raw Data'!I146,FIND(" ",'Raw Data'!I146)-1)," ")</f>
        <v>M23</v>
      </c>
      <c r="G346" s="26" t="str">
        <f>IFERROR(LEFT('Raw Data'!R146,FIND(" ",'Raw Data'!R146)-1)," ")</f>
        <v>2nd</v>
      </c>
      <c r="H346" s="28">
        <f>IF('Raw Data'!O146="","",'Raw Data'!O146)</f>
        <v>40609</v>
      </c>
      <c r="I346" s="34">
        <f>IF('Raw Data'!V146="","",'Raw Data'!V146)</f>
        <v>40609</v>
      </c>
      <c r="J346" s="26" t="str">
        <f>IFERROR(LEFT('Raw Data'!M146,FIND("*",SUBSTITUTE('Raw Data'!M146," ","*",LEN('Raw Data'!M146)-LEN(SUBSTITUTE('Raw Data'!M146," ",""))))-1)," ")</f>
        <v>Darrell Marcum</v>
      </c>
      <c r="K346" s="30" t="str">
        <f>IFERROR(LEFT('Raw Data'!T146,4)," ")</f>
        <v>2070</v>
      </c>
    </row>
    <row r="347" spans="1:11">
      <c r="A347" s="25">
        <f>IF('Raw Data'!A145="","",'Raw Data'!A145)</f>
        <v>210069608</v>
      </c>
      <c r="B347" s="26" t="str">
        <f>IF('Raw Data'!S145="","",'Raw Data'!S145)</f>
        <v>81502</v>
      </c>
      <c r="C347" s="27" t="str">
        <f>IFERROR(LEFT('Raw Data'!B145,FIND(" ",'Raw Data'!B145)-1)," ")</f>
        <v>Ronnie</v>
      </c>
      <c r="D347" s="27" t="str">
        <f>IFERROR(RIGHT('Raw Data'!B145,LEN('Raw Data'!B145)-FIND(" ",'Raw Data'!B145,1))," ")</f>
        <v>Lewis</v>
      </c>
      <c r="E347" s="27" t="str">
        <f>IFERROR(RIGHT('Raw Data'!D145,LEN('Raw Data'!D145)-FIND(" ",'Raw Data'!D145,1))," ")</f>
        <v>Mechanical Maintenance</v>
      </c>
      <c r="F347" s="26" t="str">
        <f>IFERROR(LEFT('Raw Data'!I145,FIND(" ",'Raw Data'!I145)-1)," ")</f>
        <v>M23</v>
      </c>
      <c r="G347" s="26" t="str">
        <f>IFERROR(LEFT('Raw Data'!R145,FIND(" ",'Raw Data'!R145)-1)," ")</f>
        <v>1st</v>
      </c>
      <c r="H347" s="28">
        <f>IF('Raw Data'!O145="","",'Raw Data'!O145)</f>
        <v>40609</v>
      </c>
      <c r="I347" s="29">
        <f>IF('Raw Data'!V145="","",'Raw Data'!V145)</f>
        <v>40609</v>
      </c>
      <c r="J347" s="26" t="str">
        <f>IFERROR(LEFT('Raw Data'!M145,FIND("*",SUBSTITUTE('Raw Data'!M145," ","*",LEN('Raw Data'!M145)-LEN(SUBSTITUTE('Raw Data'!M145," ",""))))-1)," ")</f>
        <v>Matt Hargett</v>
      </c>
      <c r="K347" s="30" t="str">
        <f>IFERROR(LEFT('Raw Data'!T145,4)," ")</f>
        <v>2720</v>
      </c>
    </row>
    <row r="348" spans="1:11">
      <c r="A348" s="25">
        <f>IF('Raw Data'!A147="","",'Raw Data'!A147)</f>
        <v>210069620</v>
      </c>
      <c r="B348" s="26" t="str">
        <f>IF('Raw Data'!S147="","",'Raw Data'!S147)</f>
        <v>81494</v>
      </c>
      <c r="C348" s="27" t="str">
        <f>IFERROR(LEFT('Raw Data'!B147,FIND(" ",'Raw Data'!B147)-1)," ")</f>
        <v>Fitter</v>
      </c>
      <c r="D348" s="27" t="str">
        <f>IFERROR(RIGHT('Raw Data'!B147,LEN('Raw Data'!B147)-FIND(" ",'Raw Data'!B147,1))," ")</f>
        <v>Phil Steele</v>
      </c>
      <c r="E348" s="27" t="str">
        <f>IFERROR(RIGHT('Raw Data'!D147,LEN('Raw Data'!D147)-FIND(" ",'Raw Data'!D147,1))," ")</f>
        <v>Mechanical Maintenance</v>
      </c>
      <c r="F348" s="26" t="str">
        <f>IFERROR(LEFT('Raw Data'!I147,FIND(" ",'Raw Data'!I147)-1)," ")</f>
        <v>M23</v>
      </c>
      <c r="G348" s="26" t="str">
        <f>IFERROR(LEFT('Raw Data'!R147,FIND(" ",'Raw Data'!R147)-1)," ")</f>
        <v>2nd</v>
      </c>
      <c r="H348" s="28">
        <f>IF('Raw Data'!O147="","",'Raw Data'!O147)</f>
        <v>40609</v>
      </c>
      <c r="I348" s="29">
        <f>IF('Raw Data'!V147="","",'Raw Data'!V147)</f>
        <v>40609</v>
      </c>
      <c r="J348" s="26" t="str">
        <f>IFERROR(LEFT('Raw Data'!M147,FIND("*",SUBSTITUTE('Raw Data'!M147," ","*",LEN('Raw Data'!M147)-LEN(SUBSTITUTE('Raw Data'!M147," ",""))))-1)," ")</f>
        <v>Joshua Diehl</v>
      </c>
      <c r="K348" s="30" t="str">
        <f>IFERROR(LEFT('Raw Data'!T147,4)," ")</f>
        <v>9955</v>
      </c>
    </row>
    <row r="349" spans="1:11">
      <c r="A349" s="25">
        <f>IF('Raw Data'!A148="","",'Raw Data'!A148)</f>
        <v>210069926</v>
      </c>
      <c r="B349" s="26" t="str">
        <f>IF('Raw Data'!S148="","",'Raw Data'!S148)</f>
        <v>81523</v>
      </c>
      <c r="C349" s="27" t="str">
        <f>IFERROR(LEFT('Raw Data'!B148,FIND(" ",'Raw Data'!B148)-1)," ")</f>
        <v>John</v>
      </c>
      <c r="D349" s="27" t="str">
        <f>IFERROR(RIGHT('Raw Data'!B148,LEN('Raw Data'!B148)-FIND(" ",'Raw Data'!B148,1))," ")</f>
        <v>Carroll</v>
      </c>
      <c r="E349" s="27" t="str">
        <f>IFERROR(RIGHT('Raw Data'!D148,LEN('Raw Data'!D148)-FIND(" ",'Raw Data'!D148,1))," ")</f>
        <v>Mechanical Maintenance</v>
      </c>
      <c r="F349" s="26" t="str">
        <f>IFERROR(LEFT('Raw Data'!I148,FIND(" ",'Raw Data'!I148)-1)," ")</f>
        <v>M23</v>
      </c>
      <c r="G349" s="26" t="str">
        <f>IFERROR(LEFT('Raw Data'!R148,FIND(" ",'Raw Data'!R148)-1)," ")</f>
        <v>1st</v>
      </c>
      <c r="H349" s="28">
        <f>IF('Raw Data'!O148="","",'Raw Data'!O148)</f>
        <v>40623</v>
      </c>
      <c r="I349" s="29">
        <f>IF('Raw Data'!V148="","",'Raw Data'!V148)</f>
        <v>40623</v>
      </c>
      <c r="J349" s="26" t="str">
        <f>IFERROR(LEFT('Raw Data'!M148,FIND("*",SUBSTITUTE('Raw Data'!M148," ","*",LEN('Raw Data'!M148)-LEN(SUBSTITUTE('Raw Data'!M148," ",""))))-1)," ")</f>
        <v>Tanner Meyers</v>
      </c>
      <c r="K349" s="30" t="str">
        <f>IFERROR(LEFT('Raw Data'!T148,4)," ")</f>
        <v>2720</v>
      </c>
    </row>
    <row r="350" spans="1:11">
      <c r="A350" s="25">
        <f>IF('Raw Data'!A155="","",'Raw Data'!A155)</f>
        <v>210073863</v>
      </c>
      <c r="B350" s="26" t="str">
        <f>IF('Raw Data'!S155="","",'Raw Data'!S155)</f>
        <v>82275</v>
      </c>
      <c r="C350" s="27" t="str">
        <f>IFERROR(LEFT('Raw Data'!B155,FIND(" ",'Raw Data'!B155)-1)," ")</f>
        <v>Ronald</v>
      </c>
      <c r="D350" s="27" t="str">
        <f>IFERROR(RIGHT('Raw Data'!B155,LEN('Raw Data'!B155)-FIND(" ",'Raw Data'!B155,1))," ")</f>
        <v>Whaley</v>
      </c>
      <c r="E350" s="27" t="str">
        <f>IFERROR(RIGHT('Raw Data'!D155,LEN('Raw Data'!D155)-FIND(" ",'Raw Data'!D155,1))," ")</f>
        <v>Mechanical Maintenance</v>
      </c>
      <c r="F350" s="26" t="str">
        <f>IFERROR(LEFT('Raw Data'!I155,FIND(" ",'Raw Data'!I155)-1)," ")</f>
        <v>M23</v>
      </c>
      <c r="G350" s="26" t="str">
        <f>IFERROR(LEFT('Raw Data'!R155,FIND(" ",'Raw Data'!R155)-1)," ")</f>
        <v>1st</v>
      </c>
      <c r="H350" s="28">
        <f>IF('Raw Data'!O155="","",'Raw Data'!O155)</f>
        <v>40777</v>
      </c>
      <c r="I350" s="29">
        <f>IF('Raw Data'!V155="","",'Raw Data'!V155)</f>
        <v>40777</v>
      </c>
      <c r="J350" s="26" t="str">
        <f>IFERROR(LEFT('Raw Data'!M155,FIND("*",SUBSTITUTE('Raw Data'!M155," ","*",LEN('Raw Data'!M155)-LEN(SUBSTITUTE('Raw Data'!M155," ",""))))-1)," ")</f>
        <v>Matt Hargett</v>
      </c>
      <c r="K350" s="30" t="str">
        <f>IFERROR(LEFT('Raw Data'!T155,4)," ")</f>
        <v>2720</v>
      </c>
    </row>
    <row r="351" spans="1:11">
      <c r="A351" s="25">
        <f>IF('Raw Data'!A164="","",'Raw Data'!A164)</f>
        <v>210074671</v>
      </c>
      <c r="B351" s="26" t="str">
        <f>IF('Raw Data'!S164="","",'Raw Data'!S164)</f>
        <v>82474</v>
      </c>
      <c r="C351" s="27" t="str">
        <f>IFERROR(LEFT('Raw Data'!B164,FIND(" ",'Raw Data'!B164)-1)," ")</f>
        <v>George</v>
      </c>
      <c r="D351" s="27" t="str">
        <f>IFERROR(RIGHT('Raw Data'!B164,LEN('Raw Data'!B164)-FIND(" ",'Raw Data'!B164,1))," ")</f>
        <v>Stone</v>
      </c>
      <c r="E351" s="27" t="str">
        <f>IFERROR(RIGHT('Raw Data'!D164,LEN('Raw Data'!D164)-FIND(" ",'Raw Data'!D164,1))," ")</f>
        <v>Mechanical Maintenance</v>
      </c>
      <c r="F351" s="26" t="str">
        <f>IFERROR(LEFT('Raw Data'!I164,FIND(" ",'Raw Data'!I164)-1)," ")</f>
        <v>M23</v>
      </c>
      <c r="G351" s="26" t="str">
        <f>IFERROR(LEFT('Raw Data'!R164,FIND(" ",'Raw Data'!R164)-1)," ")</f>
        <v>1st</v>
      </c>
      <c r="H351" s="28">
        <f>IF('Raw Data'!O164="","",'Raw Data'!O164)</f>
        <v>40819</v>
      </c>
      <c r="I351" s="29">
        <f>IF('Raw Data'!V164="","",'Raw Data'!V164)</f>
        <v>40819</v>
      </c>
      <c r="J351" s="26" t="str">
        <f>IFERROR(LEFT('Raw Data'!M164,FIND("*",SUBSTITUTE('Raw Data'!M164," ","*",LEN('Raw Data'!M164)-LEN(SUBSTITUTE('Raw Data'!M164," ",""))))-1)," ")</f>
        <v>James Perdue</v>
      </c>
      <c r="K351" s="30" t="str">
        <f>IFERROR(LEFT('Raw Data'!T164,4)," ")</f>
        <v>4471</v>
      </c>
    </row>
    <row r="352" spans="1:11">
      <c r="A352" s="25">
        <f>IF('Raw Data'!A175="","",'Raw Data'!A175)</f>
        <v>210075013</v>
      </c>
      <c r="B352" s="26" t="str">
        <f>IF('Raw Data'!S175="","",'Raw Data'!S175)</f>
        <v>82529</v>
      </c>
      <c r="C352" s="27" t="str">
        <f>IFERROR(LEFT('Raw Data'!B175,FIND(" ",'Raw Data'!B175)-1)," ")</f>
        <v>Kevin</v>
      </c>
      <c r="D352" s="27" t="str">
        <f>IFERROR(RIGHT('Raw Data'!B175,LEN('Raw Data'!B175)-FIND(" ",'Raw Data'!B175,1))," ")</f>
        <v>Ashcraft</v>
      </c>
      <c r="E352" s="27" t="str">
        <f>IFERROR(RIGHT('Raw Data'!D175,LEN('Raw Data'!D175)-FIND(" ",'Raw Data'!D175,1))," ")</f>
        <v>Mechanical Maintenance</v>
      </c>
      <c r="F352" s="26" t="str">
        <f>IFERROR(LEFT('Raw Data'!I175,FIND(" ",'Raw Data'!I175)-1)," ")</f>
        <v>M23</v>
      </c>
      <c r="G352" s="26" t="str">
        <f>IFERROR(LEFT('Raw Data'!R175,FIND(" ",'Raw Data'!R175)-1)," ")</f>
        <v>1st</v>
      </c>
      <c r="H352" s="28">
        <f>IF('Raw Data'!O175="","",'Raw Data'!O175)</f>
        <v>40833</v>
      </c>
      <c r="I352" s="29">
        <f>IF('Raw Data'!V175="","",'Raw Data'!V175)</f>
        <v>40833</v>
      </c>
      <c r="J352" s="26" t="str">
        <f>IFERROR(LEFT('Raw Data'!M175,FIND("*",SUBSTITUTE('Raw Data'!M175," ","*",LEN('Raw Data'!M175)-LEN(SUBSTITUTE('Raw Data'!M175," ",""))))-1)," ")</f>
        <v>Bruce Seyberth</v>
      </c>
      <c r="K352" s="30" t="str">
        <f>IFERROR(LEFT('Raw Data'!T175,4)," ")</f>
        <v>4563</v>
      </c>
    </row>
    <row r="353" spans="1:11">
      <c r="A353" s="25">
        <f>IF('Raw Data'!A179="","",'Raw Data'!A179)</f>
        <v>210075065</v>
      </c>
      <c r="B353" s="26" t="str">
        <f>IF('Raw Data'!S179="","",'Raw Data'!S179)</f>
        <v>82526</v>
      </c>
      <c r="C353" s="27" t="str">
        <f>IFERROR(LEFT('Raw Data'!B179,FIND(" ",'Raw Data'!B179)-1)," ")</f>
        <v>James</v>
      </c>
      <c r="D353" s="27" t="str">
        <f>IFERROR(RIGHT('Raw Data'!B179,LEN('Raw Data'!B179)-FIND(" ",'Raw Data'!B179,1))," ")</f>
        <v>Edwards</v>
      </c>
      <c r="E353" s="27" t="str">
        <f>IFERROR(RIGHT('Raw Data'!D179,LEN('Raw Data'!D179)-FIND(" ",'Raw Data'!D179,1))," ")</f>
        <v>Mechanical Maintenance</v>
      </c>
      <c r="F353" s="26" t="str">
        <f>IFERROR(LEFT('Raw Data'!I179,FIND(" ",'Raw Data'!I179)-1)," ")</f>
        <v>M23</v>
      </c>
      <c r="G353" s="26" t="str">
        <f>IFERROR(LEFT('Raw Data'!R179,FIND(" ",'Raw Data'!R179)-1)," ")</f>
        <v>1st</v>
      </c>
      <c r="H353" s="28">
        <f>IF('Raw Data'!O179="","",'Raw Data'!O179)</f>
        <v>40833</v>
      </c>
      <c r="I353" s="29">
        <f>IF('Raw Data'!V179="","",'Raw Data'!V179)</f>
        <v>40833</v>
      </c>
      <c r="J353" s="26" t="str">
        <f>IFERROR(LEFT('Raw Data'!M179,FIND("*",SUBSTITUTE('Raw Data'!M179," ","*",LEN('Raw Data'!M179)-LEN(SUBSTITUTE('Raw Data'!M179," ",""))))-1)," ")</f>
        <v>James Perdue</v>
      </c>
      <c r="K353" s="30" t="str">
        <f>IFERROR(LEFT('Raw Data'!T179,4)," ")</f>
        <v>4471</v>
      </c>
    </row>
    <row r="354" spans="1:11">
      <c r="A354" s="25">
        <f>IF('Raw Data'!A180="","",'Raw Data'!A180)</f>
        <v>210075070</v>
      </c>
      <c r="B354" s="26" t="str">
        <f>IF('Raw Data'!S180="","",'Raw Data'!S180)</f>
        <v>82504</v>
      </c>
      <c r="C354" s="27" t="str">
        <f>IFERROR(LEFT('Raw Data'!B180,FIND(" ",'Raw Data'!B180)-1)," ")</f>
        <v>Joseph</v>
      </c>
      <c r="D354" s="27" t="str">
        <f>IFERROR(RIGHT('Raw Data'!B180,LEN('Raw Data'!B180)-FIND(" ",'Raw Data'!B180,1))," ")</f>
        <v>Wiegand</v>
      </c>
      <c r="E354" s="27" t="str">
        <f>IFERROR(RIGHT('Raw Data'!D180,LEN('Raw Data'!D180)-FIND(" ",'Raw Data'!D180,1))," ")</f>
        <v>Mechanical Maintenance</v>
      </c>
      <c r="F354" s="26" t="str">
        <f>IFERROR(LEFT('Raw Data'!I180,FIND(" ",'Raw Data'!I180)-1)," ")</f>
        <v>M23</v>
      </c>
      <c r="G354" s="26" t="str">
        <f>IFERROR(LEFT('Raw Data'!R180,FIND(" ",'Raw Data'!R180)-1)," ")</f>
        <v>1st</v>
      </c>
      <c r="H354" s="28">
        <f>IF('Raw Data'!O180="","",'Raw Data'!O180)</f>
        <v>40833</v>
      </c>
      <c r="I354" s="29">
        <f>IF('Raw Data'!V180="","",'Raw Data'!V180)</f>
        <v>40833</v>
      </c>
      <c r="J354" s="26" t="str">
        <f>IFERROR(LEFT('Raw Data'!M180,FIND("*",SUBSTITUTE('Raw Data'!M180," ","*",LEN('Raw Data'!M180)-LEN(SUBSTITUTE('Raw Data'!M180," ",""))))-1)," ")</f>
        <v>James Perdue</v>
      </c>
      <c r="K354" s="30" t="str">
        <f>IFERROR(LEFT('Raw Data'!T180,4)," ")</f>
        <v>4471</v>
      </c>
    </row>
    <row r="355" spans="1:11">
      <c r="A355" s="25">
        <f>IF('Raw Data'!A178="","",'Raw Data'!A178)</f>
        <v>210075025</v>
      </c>
      <c r="B355" s="26" t="str">
        <f>IF('Raw Data'!S178="","",'Raw Data'!S178)</f>
        <v>82767</v>
      </c>
      <c r="C355" s="27" t="str">
        <f>IFERROR(LEFT('Raw Data'!B178,FIND(" ",'Raw Data'!B178)-1)," ")</f>
        <v>Scot</v>
      </c>
      <c r="D355" s="27" t="str">
        <f>IFERROR(RIGHT('Raw Data'!B178,LEN('Raw Data'!B178)-FIND(" ",'Raw Data'!B178,1))," ")</f>
        <v>Dwenger</v>
      </c>
      <c r="E355" s="27" t="str">
        <f>IFERROR(RIGHT('Raw Data'!D178,LEN('Raw Data'!D178)-FIND(" ",'Raw Data'!D178,1))," ")</f>
        <v>Mechanical Maintenance</v>
      </c>
      <c r="F355" s="26" t="str">
        <f>IFERROR(LEFT('Raw Data'!I178,FIND(" ",'Raw Data'!I178)-1)," ")</f>
        <v>M23</v>
      </c>
      <c r="G355" s="26" t="str">
        <f>IFERROR(LEFT('Raw Data'!R178,FIND(" ",'Raw Data'!R178)-1)," ")</f>
        <v>1st</v>
      </c>
      <c r="H355" s="28">
        <f>IF('Raw Data'!O178="","",'Raw Data'!O178)</f>
        <v>40840</v>
      </c>
      <c r="I355" s="34">
        <f>IF('Raw Data'!V178="","",'Raw Data'!V178)</f>
        <v>40840</v>
      </c>
      <c r="J355" s="26" t="str">
        <f>IFERROR(LEFT('Raw Data'!M178,FIND("*",SUBSTITUTE('Raw Data'!M178," ","*",LEN('Raw Data'!M178)-LEN(SUBSTITUTE('Raw Data'!M178," ",""))))-1)," ")</f>
        <v>James Perdue</v>
      </c>
      <c r="K355" s="30" t="str">
        <f>IFERROR(LEFT('Raw Data'!T178,4)," ")</f>
        <v>4471</v>
      </c>
    </row>
    <row r="356" spans="1:11">
      <c r="A356" s="25">
        <f>IF('Raw Data'!A176="","",'Raw Data'!A176)</f>
        <v>210075014</v>
      </c>
      <c r="B356" s="26" t="str">
        <f>IF('Raw Data'!S176="","",'Raw Data'!S176)</f>
        <v>82756</v>
      </c>
      <c r="C356" s="27" t="str">
        <f>IFERROR(LEFT('Raw Data'!B176,FIND(" ",'Raw Data'!B176)-1)," ")</f>
        <v>Jeremy</v>
      </c>
      <c r="D356" s="27" t="str">
        <f>IFERROR(RIGHT('Raw Data'!B176,LEN('Raw Data'!B176)-FIND(" ",'Raw Data'!B176,1))," ")</f>
        <v>Lightfoot</v>
      </c>
      <c r="E356" s="27" t="str">
        <f>IFERROR(RIGHT('Raw Data'!D176,LEN('Raw Data'!D176)-FIND(" ",'Raw Data'!D176,1))," ")</f>
        <v>Mechanical Maintenance</v>
      </c>
      <c r="F356" s="26" t="str">
        <f>IFERROR(LEFT('Raw Data'!I176,FIND(" ",'Raw Data'!I176)-1)," ")</f>
        <v>M23</v>
      </c>
      <c r="G356" s="26" t="str">
        <f>IFERROR(LEFT('Raw Data'!R176,FIND(" ",'Raw Data'!R176)-1)," ")</f>
        <v>1st</v>
      </c>
      <c r="H356" s="28">
        <f>IF('Raw Data'!O176="","",'Raw Data'!O176)</f>
        <v>40840</v>
      </c>
      <c r="I356" s="29">
        <f>IF('Raw Data'!V176="","",'Raw Data'!V176)</f>
        <v>40840</v>
      </c>
      <c r="J356" s="26" t="str">
        <f>IFERROR(LEFT('Raw Data'!M176,FIND("*",SUBSTITUTE('Raw Data'!M176," ","*",LEN('Raw Data'!M176)-LEN(SUBSTITUTE('Raw Data'!M176," ",""))))-1)," ")</f>
        <v>KRISTOPHER BACK</v>
      </c>
      <c r="K356" s="30" t="str">
        <f>IFERROR(LEFT('Raw Data'!T176,4)," ")</f>
        <v>2930</v>
      </c>
    </row>
    <row r="357" spans="1:11">
      <c r="A357" s="25">
        <f>IF('Raw Data'!A181="","",'Raw Data'!A181)</f>
        <v>210075071</v>
      </c>
      <c r="B357" s="26" t="str">
        <f>IF('Raw Data'!S181="","",'Raw Data'!S181)</f>
        <v>82770</v>
      </c>
      <c r="C357" s="27" t="str">
        <f>IFERROR(LEFT('Raw Data'!B181,FIND(" ",'Raw Data'!B181)-1)," ")</f>
        <v>Daniel</v>
      </c>
      <c r="D357" s="27" t="str">
        <f>IFERROR(RIGHT('Raw Data'!B181,LEN('Raw Data'!B181)-FIND(" ",'Raw Data'!B181,1))," ")</f>
        <v>Meyer</v>
      </c>
      <c r="E357" s="27" t="str">
        <f>IFERROR(RIGHT('Raw Data'!D181,LEN('Raw Data'!D181)-FIND(" ",'Raw Data'!D181,1))," ")</f>
        <v>Mechanical Maintenance</v>
      </c>
      <c r="F357" s="26" t="str">
        <f>IFERROR(LEFT('Raw Data'!I181,FIND(" ",'Raw Data'!I181)-1)," ")</f>
        <v>M23</v>
      </c>
      <c r="G357" s="26" t="str">
        <f>IFERROR(LEFT('Raw Data'!R181,FIND(" ",'Raw Data'!R181)-1)," ")</f>
        <v>1st</v>
      </c>
      <c r="H357" s="28">
        <f>IF('Raw Data'!O181="","",'Raw Data'!O181)</f>
        <v>40840</v>
      </c>
      <c r="I357" s="34">
        <f>IF('Raw Data'!V181="","",'Raw Data'!V181)</f>
        <v>40840</v>
      </c>
      <c r="J357" s="26" t="str">
        <f>IFERROR(LEFT('Raw Data'!M181,FIND("*",SUBSTITUTE('Raw Data'!M181," ","*",LEN('Raw Data'!M181)-LEN(SUBSTITUTE('Raw Data'!M181," ",""))))-1)," ")</f>
        <v>Joshua Diehl</v>
      </c>
      <c r="K357" s="30" t="str">
        <f>IFERROR(LEFT('Raw Data'!T181,4)," ")</f>
        <v>9955</v>
      </c>
    </row>
    <row r="358" spans="1:11">
      <c r="A358" s="25">
        <f>IF('Raw Data'!A177="","",'Raw Data'!A177)</f>
        <v>210075016</v>
      </c>
      <c r="B358" s="26" t="str">
        <f>IF('Raw Data'!S177="","",'Raw Data'!S177)</f>
        <v>82545</v>
      </c>
      <c r="C358" s="27" t="str">
        <f>IFERROR(LEFT('Raw Data'!B177,FIND(" ",'Raw Data'!B177)-1)," ")</f>
        <v>Stephen</v>
      </c>
      <c r="D358" s="27" t="str">
        <f>IFERROR(RIGHT('Raw Data'!B177,LEN('Raw Data'!B177)-FIND(" ",'Raw Data'!B177,1))," ")</f>
        <v>Tatman</v>
      </c>
      <c r="E358" s="27" t="str">
        <f>IFERROR(RIGHT('Raw Data'!D177,LEN('Raw Data'!D177)-FIND(" ",'Raw Data'!D177,1))," ")</f>
        <v>Mechanical Maintenance</v>
      </c>
      <c r="F358" s="26" t="str">
        <f>IFERROR(LEFT('Raw Data'!I177,FIND(" ",'Raw Data'!I177)-1)," ")</f>
        <v>M23</v>
      </c>
      <c r="G358" s="26" t="str">
        <f>IFERROR(LEFT('Raw Data'!R177,FIND(" ",'Raw Data'!R177)-1)," ")</f>
        <v>2nd</v>
      </c>
      <c r="H358" s="28">
        <f>IF('Raw Data'!O177="","",'Raw Data'!O177)</f>
        <v>40840</v>
      </c>
      <c r="I358" s="29">
        <f>IF('Raw Data'!V177="","",'Raw Data'!V177)</f>
        <v>40840</v>
      </c>
      <c r="J358" s="26" t="str">
        <f>IFERROR(LEFT('Raw Data'!M177,FIND("*",SUBSTITUTE('Raw Data'!M177," ","*",LEN('Raw Data'!M177)-LEN(SUBSTITUTE('Raw Data'!M177," ",""))))-1)," ")</f>
        <v>Joshua Diehl</v>
      </c>
      <c r="K358" s="30" t="str">
        <f>IFERROR(LEFT('Raw Data'!T177,4)," ")</f>
        <v>9955</v>
      </c>
    </row>
    <row r="359" spans="1:11">
      <c r="A359" s="25">
        <f>IF('Raw Data'!A182="","",'Raw Data'!A182)</f>
        <v>210075095</v>
      </c>
      <c r="B359" s="26" t="str">
        <f>IF('Raw Data'!S182="","",'Raw Data'!S182)</f>
        <v>82559</v>
      </c>
      <c r="C359" s="27" t="str">
        <f>IFERROR(LEFT('Raw Data'!B182,FIND(" ",'Raw Data'!B182)-1)," ")</f>
        <v>Joseph</v>
      </c>
      <c r="D359" s="27" t="str">
        <f>IFERROR(RIGHT('Raw Data'!B182,LEN('Raw Data'!B182)-FIND(" ",'Raw Data'!B182,1))," ")</f>
        <v>Hansel</v>
      </c>
      <c r="E359" s="27" t="str">
        <f>IFERROR(RIGHT('Raw Data'!D182,LEN('Raw Data'!D182)-FIND(" ",'Raw Data'!D182,1))," ")</f>
        <v>Mechanical Maintenance</v>
      </c>
      <c r="F359" s="26" t="str">
        <f>IFERROR(LEFT('Raw Data'!I182,FIND(" ",'Raw Data'!I182)-1)," ")</f>
        <v>M23</v>
      </c>
      <c r="G359" s="26" t="str">
        <f>IFERROR(LEFT('Raw Data'!R182,FIND(" ",'Raw Data'!R182)-1)," ")</f>
        <v>1st</v>
      </c>
      <c r="H359" s="28">
        <f>IF('Raw Data'!O182="","",'Raw Data'!O182)</f>
        <v>40847</v>
      </c>
      <c r="I359" s="29">
        <f>IF('Raw Data'!V182="","",'Raw Data'!V182)</f>
        <v>40847</v>
      </c>
      <c r="J359" s="26" t="str">
        <f>IFERROR(LEFT('Raw Data'!M182,FIND("*",SUBSTITUTE('Raw Data'!M182," ","*",LEN('Raw Data'!M182)-LEN(SUBSTITUTE('Raw Data'!M182," ",""))))-1)," ")</f>
        <v>David Woodward</v>
      </c>
      <c r="K359" s="30" t="str">
        <f>IFERROR(LEFT('Raw Data'!T182,4)," ")</f>
        <v>9960</v>
      </c>
    </row>
    <row r="360" spans="1:11">
      <c r="A360" s="25">
        <f>IF('Raw Data'!A183="","",'Raw Data'!A183)</f>
        <v>210075100</v>
      </c>
      <c r="B360" s="26" t="str">
        <f>IF('Raw Data'!S183="","",'Raw Data'!S183)</f>
        <v>82754</v>
      </c>
      <c r="C360" s="27" t="str">
        <f>IFERROR(LEFT('Raw Data'!B183,FIND(" ",'Raw Data'!B183)-1)," ")</f>
        <v>Joseph</v>
      </c>
      <c r="D360" s="27" t="str">
        <f>IFERROR(RIGHT('Raw Data'!B183,LEN('Raw Data'!B183)-FIND(" ",'Raw Data'!B183,1))," ")</f>
        <v>Sansone</v>
      </c>
      <c r="E360" s="27" t="str">
        <f>IFERROR(RIGHT('Raw Data'!D183,LEN('Raw Data'!D183)-FIND(" ",'Raw Data'!D183,1))," ")</f>
        <v>Mechanical Maintenance</v>
      </c>
      <c r="F360" s="26" t="str">
        <f>IFERROR(LEFT('Raw Data'!I183,FIND(" ",'Raw Data'!I183)-1)," ")</f>
        <v>M23</v>
      </c>
      <c r="G360" s="26" t="str">
        <f>IFERROR(LEFT('Raw Data'!R183,FIND(" ",'Raw Data'!R183)-1)," ")</f>
        <v>1st</v>
      </c>
      <c r="H360" s="28">
        <f>IF('Raw Data'!O183="","",'Raw Data'!O183)</f>
        <v>40847</v>
      </c>
      <c r="I360" s="29">
        <f>IF('Raw Data'!V183="","",'Raw Data'!V183)</f>
        <v>40847</v>
      </c>
      <c r="J360" s="26" t="str">
        <f>IFERROR(LEFT('Raw Data'!M183,FIND("*",SUBSTITUTE('Raw Data'!M183," ","*",LEN('Raw Data'!M183)-LEN(SUBSTITUTE('Raw Data'!M183," ",""))))-1)," ")</f>
        <v>JASON HOUPE</v>
      </c>
      <c r="K360" s="30" t="str">
        <f>IFERROR(LEFT('Raw Data'!T183,4)," ")</f>
        <v>2720</v>
      </c>
    </row>
    <row r="361" spans="1:11">
      <c r="A361" s="25">
        <f>IF('Raw Data'!A185="","",'Raw Data'!A185)</f>
        <v>210075406</v>
      </c>
      <c r="B361" s="26" t="str">
        <f>IF('Raw Data'!S185="","",'Raw Data'!S185)</f>
        <v>82586</v>
      </c>
      <c r="C361" s="27" t="str">
        <f>IFERROR(LEFT('Raw Data'!B185,FIND(" ",'Raw Data'!B185)-1)," ")</f>
        <v>Troy</v>
      </c>
      <c r="D361" s="27" t="str">
        <f>IFERROR(RIGHT('Raw Data'!B185,LEN('Raw Data'!B185)-FIND(" ",'Raw Data'!B185,1))," ")</f>
        <v>Grimes</v>
      </c>
      <c r="E361" s="27" t="str">
        <f>IFERROR(RIGHT('Raw Data'!D185,LEN('Raw Data'!D185)-FIND(" ",'Raw Data'!D185,1))," ")</f>
        <v>Mechanical Maintenance</v>
      </c>
      <c r="F361" s="26" t="str">
        <f>IFERROR(LEFT('Raw Data'!I185,FIND(" ",'Raw Data'!I185)-1)," ")</f>
        <v>M23</v>
      </c>
      <c r="G361" s="26" t="str">
        <f>IFERROR(LEFT('Raw Data'!R185,FIND(" ",'Raw Data'!R185)-1)," ")</f>
        <v>1st</v>
      </c>
      <c r="H361" s="28">
        <f>IF('Raw Data'!O185="","",'Raw Data'!O185)</f>
        <v>40854</v>
      </c>
      <c r="I361" s="29">
        <f>IF('Raw Data'!V185="","",'Raw Data'!V185)</f>
        <v>40854</v>
      </c>
      <c r="J361" s="26" t="str">
        <f>IFERROR(LEFT('Raw Data'!M185,FIND("*",SUBSTITUTE('Raw Data'!M185," ","*",LEN('Raw Data'!M185)-LEN(SUBSTITUTE('Raw Data'!M185," ",""))))-1)," ")</f>
        <v>James Perdue</v>
      </c>
      <c r="K361" s="30" t="str">
        <f>IFERROR(LEFT('Raw Data'!T185,4)," ")</f>
        <v>4471</v>
      </c>
    </row>
    <row r="362" spans="1:11">
      <c r="A362" s="25">
        <f>IF('Raw Data'!A162="","",'Raw Data'!A162)</f>
        <v>210074557</v>
      </c>
      <c r="B362" s="26" t="str">
        <f>IF('Raw Data'!S162="","",'Raw Data'!S162)</f>
        <v>82417</v>
      </c>
      <c r="C362" s="27" t="str">
        <f>IFERROR(LEFT('Raw Data'!B162,FIND(" ",'Raw Data'!B162)-1)," ")</f>
        <v>Paul</v>
      </c>
      <c r="D362" s="27" t="str">
        <f>IFERROR(RIGHT('Raw Data'!B162,LEN('Raw Data'!B162)-FIND(" ",'Raw Data'!B162,1))," ")</f>
        <v>Cooper</v>
      </c>
      <c r="E362" s="27" t="str">
        <f>IFERROR(RIGHT('Raw Data'!D162,LEN('Raw Data'!D162)-FIND(" ",'Raw Data'!D162,1))," ")</f>
        <v>Mechanical Maintenance</v>
      </c>
      <c r="F362" s="26" t="str">
        <f>IFERROR(LEFT('Raw Data'!I162,FIND(" ",'Raw Data'!I162)-1)," ")</f>
        <v>M23</v>
      </c>
      <c r="G362" s="26" t="str">
        <f>IFERROR(LEFT('Raw Data'!R162,FIND(" ",'Raw Data'!R162)-1)," ")</f>
        <v>1st</v>
      </c>
      <c r="H362" s="28">
        <f>IF('Raw Data'!O162="","",'Raw Data'!O162)</f>
        <v>40812</v>
      </c>
      <c r="I362" s="29">
        <f>IF('Raw Data'!V162="","",'Raw Data'!V162)</f>
        <v>40873</v>
      </c>
      <c r="J362" s="26" t="str">
        <f>IFERROR(LEFT('Raw Data'!M162,FIND("*",SUBSTITUTE('Raw Data'!M162," ","*",LEN('Raw Data'!M162)-LEN(SUBSTITUTE('Raw Data'!M162," ",""))))-1)," ")</f>
        <v>JASON HOUPE</v>
      </c>
      <c r="K362" s="30" t="str">
        <f>IFERROR(LEFT('Raw Data'!T162,4)," ")</f>
        <v>2720</v>
      </c>
    </row>
    <row r="363" spans="1:11">
      <c r="A363" s="25">
        <f>IF('Raw Data'!A188="","",'Raw Data'!A188)</f>
        <v>210075823</v>
      </c>
      <c r="B363" s="26" t="str">
        <f>IF('Raw Data'!S188="","",'Raw Data'!S188)</f>
        <v>82650</v>
      </c>
      <c r="C363" s="27" t="str">
        <f>IFERROR(LEFT('Raw Data'!B188,FIND(" ",'Raw Data'!B188)-1)," ")</f>
        <v>David</v>
      </c>
      <c r="D363" s="27" t="str">
        <f>IFERROR(RIGHT('Raw Data'!B188,LEN('Raw Data'!B188)-FIND(" ",'Raw Data'!B188,1))," ")</f>
        <v>Bailey</v>
      </c>
      <c r="E363" s="27" t="str">
        <f>IFERROR(RIGHT('Raw Data'!D188,LEN('Raw Data'!D188)-FIND(" ",'Raw Data'!D188,1))," ")</f>
        <v>Mechanical Maintenance</v>
      </c>
      <c r="F363" s="26" t="str">
        <f>IFERROR(LEFT('Raw Data'!I188,FIND(" ",'Raw Data'!I188)-1)," ")</f>
        <v>M23</v>
      </c>
      <c r="G363" s="26" t="str">
        <f>IFERROR(LEFT('Raw Data'!R188,FIND(" ",'Raw Data'!R188)-1)," ")</f>
        <v>1st</v>
      </c>
      <c r="H363" s="28">
        <f>IF('Raw Data'!O188="","",'Raw Data'!O188)</f>
        <v>40882</v>
      </c>
      <c r="I363" s="29">
        <f>IF('Raw Data'!V188="","",'Raw Data'!V188)</f>
        <v>40882</v>
      </c>
      <c r="J363" s="26" t="str">
        <f>IFERROR(LEFT('Raw Data'!M188,FIND("*",SUBSTITUTE('Raw Data'!M188," ","*",LEN('Raw Data'!M188)-LEN(SUBSTITUTE('Raw Data'!M188," ",""))))-1)," ")</f>
        <v>JASON HOUPE</v>
      </c>
      <c r="K363" s="30" t="str">
        <f>IFERROR(LEFT('Raw Data'!T188,4)," ")</f>
        <v>2720</v>
      </c>
    </row>
    <row r="364" spans="1:11">
      <c r="A364" s="25">
        <f>IF('Raw Data'!A198="","",'Raw Data'!A198)</f>
        <v>210076651</v>
      </c>
      <c r="B364" s="26" t="str">
        <f>IF('Raw Data'!S198="","",'Raw Data'!S198)</f>
        <v>82911</v>
      </c>
      <c r="C364" s="27" t="str">
        <f>IFERROR(LEFT('Raw Data'!B198,FIND(" ",'Raw Data'!B198)-1)," ")</f>
        <v>Brian</v>
      </c>
      <c r="D364" s="27" t="str">
        <f>IFERROR(RIGHT('Raw Data'!B198,LEN('Raw Data'!B198)-FIND(" ",'Raw Data'!B198,1))," ")</f>
        <v>Campbell</v>
      </c>
      <c r="E364" s="27" t="str">
        <f>IFERROR(RIGHT('Raw Data'!D198,LEN('Raw Data'!D198)-FIND(" ",'Raw Data'!D198,1))," ")</f>
        <v>Mechanical Maintenance</v>
      </c>
      <c r="F364" s="26" t="str">
        <f>IFERROR(LEFT('Raw Data'!I198,FIND(" ",'Raw Data'!I198)-1)," ")</f>
        <v>M23</v>
      </c>
      <c r="G364" s="26" t="str">
        <f>IFERROR(LEFT('Raw Data'!R198,FIND(" ",'Raw Data'!R198)-1)," ")</f>
        <v>1st</v>
      </c>
      <c r="H364" s="28">
        <f>IF('Raw Data'!O198="","",'Raw Data'!O198)</f>
        <v>40931</v>
      </c>
      <c r="I364" s="34">
        <f>IF('Raw Data'!V198="","",'Raw Data'!V198)</f>
        <v>40931</v>
      </c>
      <c r="J364" s="26" t="str">
        <f>IFERROR(LEFT('Raw Data'!M198,FIND("*",SUBSTITUTE('Raw Data'!M198," ","*",LEN('Raw Data'!M198)-LEN(SUBSTITUTE('Raw Data'!M198," ",""))))-1)," ")</f>
        <v>Matt Hargett</v>
      </c>
      <c r="K364" s="30" t="str">
        <f>IFERROR(LEFT('Raw Data'!T198,4)," ")</f>
        <v>2720</v>
      </c>
    </row>
    <row r="365" spans="1:11">
      <c r="A365" s="25">
        <f>IF('Raw Data'!A204="","",'Raw Data'!A204)</f>
        <v>210077097</v>
      </c>
      <c r="B365" s="26" t="str">
        <f>IF('Raw Data'!S204="","",'Raw Data'!S204)</f>
        <v>82936</v>
      </c>
      <c r="C365" s="27" t="str">
        <f>IFERROR(LEFT('Raw Data'!B204,FIND(" ",'Raw Data'!B204)-1)," ")</f>
        <v>Rodney</v>
      </c>
      <c r="D365" s="27" t="str">
        <f>IFERROR(RIGHT('Raw Data'!B204,LEN('Raw Data'!B204)-FIND(" ",'Raw Data'!B204,1))," ")</f>
        <v>Gray</v>
      </c>
      <c r="E365" s="27" t="str">
        <f>IFERROR(RIGHT('Raw Data'!D204,LEN('Raw Data'!D204)-FIND(" ",'Raw Data'!D204,1))," ")</f>
        <v>Mechanical Maintenance</v>
      </c>
      <c r="F365" s="26" t="str">
        <f>IFERROR(LEFT('Raw Data'!I204,FIND(" ",'Raw Data'!I204)-1)," ")</f>
        <v>M23</v>
      </c>
      <c r="G365" s="26" t="str">
        <f>IFERROR(LEFT('Raw Data'!R204,FIND(" ",'Raw Data'!R204)-1)," ")</f>
        <v>2nd</v>
      </c>
      <c r="H365" s="28">
        <f>IF('Raw Data'!O204="","",'Raw Data'!O204)</f>
        <v>40945</v>
      </c>
      <c r="I365" s="29">
        <f>IF('Raw Data'!V204="","",'Raw Data'!V204)</f>
        <v>40945</v>
      </c>
      <c r="J365" s="26" t="str">
        <f>IFERROR(LEFT('Raw Data'!M204,FIND("*",SUBSTITUTE('Raw Data'!M204," ","*",LEN('Raw Data'!M204)-LEN(SUBSTITUTE('Raw Data'!M204," ",""))))-1)," ")</f>
        <v>Kenneth Jones</v>
      </c>
      <c r="K365" s="30" t="str">
        <f>IFERROR(LEFT('Raw Data'!T204,4)," ")</f>
        <v>9955</v>
      </c>
    </row>
    <row r="366" spans="1:11">
      <c r="A366" s="25">
        <f>IF('Raw Data'!A201="","",'Raw Data'!A201)</f>
        <v>210077090</v>
      </c>
      <c r="B366" s="26" t="str">
        <f>IF('Raw Data'!S201="","",'Raw Data'!S201)</f>
        <v>82933</v>
      </c>
      <c r="C366" s="27" t="str">
        <f>IFERROR(LEFT('Raw Data'!B201,FIND(" ",'Raw Data'!B201)-1)," ")</f>
        <v>Joseph</v>
      </c>
      <c r="D366" s="27" t="str">
        <f>IFERROR(RIGHT('Raw Data'!B201,LEN('Raw Data'!B201)-FIND(" ",'Raw Data'!B201,1))," ")</f>
        <v>Ihle</v>
      </c>
      <c r="E366" s="27" t="str">
        <f>IFERROR(RIGHT('Raw Data'!D201,LEN('Raw Data'!D201)-FIND(" ",'Raw Data'!D201,1))," ")</f>
        <v>Mechanical Maintenance</v>
      </c>
      <c r="F366" s="26" t="str">
        <f>IFERROR(LEFT('Raw Data'!I201,FIND(" ",'Raw Data'!I201)-1)," ")</f>
        <v>M23</v>
      </c>
      <c r="G366" s="26" t="str">
        <f>IFERROR(LEFT('Raw Data'!R201,FIND(" ",'Raw Data'!R201)-1)," ")</f>
        <v>1st</v>
      </c>
      <c r="H366" s="28">
        <f>IF('Raw Data'!O201="","",'Raw Data'!O201)</f>
        <v>40945</v>
      </c>
      <c r="I366" s="29">
        <f>IF('Raw Data'!V201="","",'Raw Data'!V201)</f>
        <v>40945</v>
      </c>
      <c r="J366" s="26" t="str">
        <f>IFERROR(LEFT('Raw Data'!M201,FIND("*",SUBSTITUTE('Raw Data'!M201," ","*",LEN('Raw Data'!M201)-LEN(SUBSTITUTE('Raw Data'!M201," ",""))))-1)," ")</f>
        <v>James Perdue</v>
      </c>
      <c r="K366" s="30" t="str">
        <f>IFERROR(LEFT('Raw Data'!T201,4)," ")</f>
        <v>4471</v>
      </c>
    </row>
    <row r="367" spans="1:11">
      <c r="A367" s="25">
        <f>IF('Raw Data'!A202="","",'Raw Data'!A202)</f>
        <v>210077094</v>
      </c>
      <c r="B367" s="26" t="str">
        <f>IF('Raw Data'!S202="","",'Raw Data'!S202)</f>
        <v>82938</v>
      </c>
      <c r="C367" s="27" t="str">
        <f>IFERROR(LEFT('Raw Data'!B202,FIND(" ",'Raw Data'!B202)-1)," ")</f>
        <v>Adam</v>
      </c>
      <c r="D367" s="27" t="str">
        <f>IFERROR(RIGHT('Raw Data'!B202,LEN('Raw Data'!B202)-FIND(" ",'Raw Data'!B202,1))," ")</f>
        <v>Ross</v>
      </c>
      <c r="E367" s="27" t="str">
        <f>IFERROR(RIGHT('Raw Data'!D202,LEN('Raw Data'!D202)-FIND(" ",'Raw Data'!D202,1))," ")</f>
        <v>Mechanical Maintenance</v>
      </c>
      <c r="F367" s="26" t="str">
        <f>IFERROR(LEFT('Raw Data'!I202,FIND(" ",'Raw Data'!I202)-1)," ")</f>
        <v>M23</v>
      </c>
      <c r="G367" s="26" t="str">
        <f>IFERROR(LEFT('Raw Data'!R202,FIND(" ",'Raw Data'!R202)-1)," ")</f>
        <v>1st</v>
      </c>
      <c r="H367" s="28">
        <f>IF('Raw Data'!O202="","",'Raw Data'!O202)</f>
        <v>40945</v>
      </c>
      <c r="I367" s="34">
        <f>IF('Raw Data'!V202="","",'Raw Data'!V202)</f>
        <v>40945</v>
      </c>
      <c r="J367" s="26" t="str">
        <f>IFERROR(LEFT('Raw Data'!M202,FIND("*",SUBSTITUTE('Raw Data'!M202," ","*",LEN('Raw Data'!M202)-LEN(SUBSTITUTE('Raw Data'!M202," ",""))))-1)," ")</f>
        <v>Tanner Meyers</v>
      </c>
      <c r="K367" s="30" t="str">
        <f>IFERROR(LEFT('Raw Data'!T202,4)," ")</f>
        <v>2720</v>
      </c>
    </row>
    <row r="368" spans="1:11">
      <c r="A368" s="25">
        <f>IF('Raw Data'!A206="","",'Raw Data'!A206)</f>
        <v>210077111</v>
      </c>
      <c r="B368" s="26" t="str">
        <f>IF('Raw Data'!S206="","",'Raw Data'!S206)</f>
        <v>82887</v>
      </c>
      <c r="C368" s="27" t="str">
        <f>IFERROR(LEFT('Raw Data'!B206,FIND(" ",'Raw Data'!B206)-1)," ")</f>
        <v>Chad</v>
      </c>
      <c r="D368" s="27" t="str">
        <f>IFERROR(RIGHT('Raw Data'!B206,LEN('Raw Data'!B206)-FIND(" ",'Raw Data'!B206,1))," ")</f>
        <v>Klump</v>
      </c>
      <c r="E368" s="27" t="str">
        <f>IFERROR(RIGHT('Raw Data'!D206,LEN('Raw Data'!D206)-FIND(" ",'Raw Data'!D206,1))," ")</f>
        <v>Mechanical Maintenance</v>
      </c>
      <c r="F368" s="26" t="str">
        <f>IFERROR(LEFT('Raw Data'!I206,FIND(" ",'Raw Data'!I206)-1)," ")</f>
        <v>M23</v>
      </c>
      <c r="G368" s="26" t="str">
        <f>IFERROR(LEFT('Raw Data'!R206,FIND(" ",'Raw Data'!R206)-1)," ")</f>
        <v>2nd</v>
      </c>
      <c r="H368" s="28">
        <f>IF('Raw Data'!O206="","",'Raw Data'!O206)</f>
        <v>40952</v>
      </c>
      <c r="I368" s="29">
        <f>IF('Raw Data'!V206="","",'Raw Data'!V206)</f>
        <v>40952</v>
      </c>
      <c r="J368" s="26" t="str">
        <f>IFERROR(LEFT('Raw Data'!M206,FIND("*",SUBSTITUTE('Raw Data'!M206," ","*",LEN('Raw Data'!M206)-LEN(SUBSTITUTE('Raw Data'!M206," ",""))))-1)," ")</f>
        <v>James Trent</v>
      </c>
      <c r="K368" s="30" t="str">
        <f>IFERROR(LEFT('Raw Data'!T206,4)," ")</f>
        <v>9944</v>
      </c>
    </row>
    <row r="369" spans="1:11">
      <c r="A369" s="25">
        <f>IF('Raw Data'!A208="","",'Raw Data'!A208)</f>
        <v>210077239</v>
      </c>
      <c r="B369" s="26" t="str">
        <f>IF('Raw Data'!S208="","",'Raw Data'!S208)</f>
        <v>82962</v>
      </c>
      <c r="C369" s="27" t="str">
        <f>IFERROR(LEFT('Raw Data'!B208,FIND(" ",'Raw Data'!B208)-1)," ")</f>
        <v>Aric</v>
      </c>
      <c r="D369" s="27" t="str">
        <f>IFERROR(RIGHT('Raw Data'!B208,LEN('Raw Data'!B208)-FIND(" ",'Raw Data'!B208,1))," ")</f>
        <v>Mills</v>
      </c>
      <c r="E369" s="27" t="str">
        <f>IFERROR(RIGHT('Raw Data'!D208,LEN('Raw Data'!D208)-FIND(" ",'Raw Data'!D208,1))," ")</f>
        <v>Mechanical Maintenance</v>
      </c>
      <c r="F369" s="26" t="str">
        <f>IFERROR(LEFT('Raw Data'!I208,FIND(" ",'Raw Data'!I208)-1)," ")</f>
        <v>M23</v>
      </c>
      <c r="G369" s="26" t="str">
        <f>IFERROR(LEFT('Raw Data'!R208,FIND(" ",'Raw Data'!R208)-1)," ")</f>
        <v>1st</v>
      </c>
      <c r="H369" s="28">
        <f>IF('Raw Data'!O208="","",'Raw Data'!O208)</f>
        <v>40959</v>
      </c>
      <c r="I369" s="29">
        <f>IF('Raw Data'!V208="","",'Raw Data'!V208)</f>
        <v>40959</v>
      </c>
      <c r="J369" s="26" t="str">
        <f>IFERROR(LEFT('Raw Data'!M208,FIND("*",SUBSTITUTE('Raw Data'!M208," ","*",LEN('Raw Data'!M208)-LEN(SUBSTITUTE('Raw Data'!M208," ",""))))-1)," ")</f>
        <v>Tanner Meyers</v>
      </c>
      <c r="K369" s="30" t="str">
        <f>IFERROR(LEFT('Raw Data'!T208,4)," ")</f>
        <v>2720</v>
      </c>
    </row>
    <row r="370" spans="1:11">
      <c r="A370" s="25">
        <f>IF('Raw Data'!A228="","",'Raw Data'!A228)</f>
        <v>210080349</v>
      </c>
      <c r="B370" s="26" t="str">
        <f>IF('Raw Data'!S228="","",'Raw Data'!S228)</f>
        <v>83493</v>
      </c>
      <c r="C370" s="27" t="str">
        <f>IFERROR(LEFT('Raw Data'!B228,FIND(" ",'Raw Data'!B228)-1)," ")</f>
        <v>Ben</v>
      </c>
      <c r="D370" s="27" t="str">
        <f>IFERROR(RIGHT('Raw Data'!B228,LEN('Raw Data'!B228)-FIND(" ",'Raw Data'!B228,1))," ")</f>
        <v>Bowman</v>
      </c>
      <c r="E370" s="27" t="str">
        <f>IFERROR(RIGHT('Raw Data'!D228,LEN('Raw Data'!D228)-FIND(" ",'Raw Data'!D228,1))," ")</f>
        <v>Mechanical Maintenance</v>
      </c>
      <c r="F370" s="26" t="str">
        <f>IFERROR(LEFT('Raw Data'!I228,FIND(" ",'Raw Data'!I228)-1)," ")</f>
        <v>M23</v>
      </c>
      <c r="G370" s="26" t="str">
        <f>IFERROR(LEFT('Raw Data'!R228,FIND(" ",'Raw Data'!R228)-1)," ")</f>
        <v>1st</v>
      </c>
      <c r="H370" s="28">
        <f>IF('Raw Data'!O228="","",'Raw Data'!O228)</f>
        <v>41106</v>
      </c>
      <c r="I370" s="29">
        <f>IF('Raw Data'!V228="","",'Raw Data'!V228)</f>
        <v>41106</v>
      </c>
      <c r="J370" s="26" t="str">
        <f>IFERROR(LEFT('Raw Data'!M228,FIND("*",SUBSTITUTE('Raw Data'!M228," ","*",LEN('Raw Data'!M228)-LEN(SUBSTITUTE('Raw Data'!M228," ",""))))-1)," ")</f>
        <v>KRISTOPHER BACK</v>
      </c>
      <c r="K370" s="30" t="str">
        <f>IFERROR(LEFT('Raw Data'!T228,4)," ")</f>
        <v>2930</v>
      </c>
    </row>
    <row r="371" spans="1:11">
      <c r="A371" s="25">
        <f>IF('Raw Data'!A233="","",'Raw Data'!A233)</f>
        <v>210080361</v>
      </c>
      <c r="B371" s="26" t="str">
        <f>IF('Raw Data'!S233="","",'Raw Data'!S233)</f>
        <v>83499</v>
      </c>
      <c r="C371" s="27" t="str">
        <f>IFERROR(LEFT('Raw Data'!B233,FIND(" ",'Raw Data'!B233)-1)," ")</f>
        <v>David</v>
      </c>
      <c r="D371" s="27" t="str">
        <f>IFERROR(RIGHT('Raw Data'!B233,LEN('Raw Data'!B233)-FIND(" ",'Raw Data'!B233,1))," ")</f>
        <v>Bryant</v>
      </c>
      <c r="E371" s="27" t="str">
        <f>IFERROR(RIGHT('Raw Data'!D233,LEN('Raw Data'!D233)-FIND(" ",'Raw Data'!D233,1))," ")</f>
        <v>Mechanical Maintenance</v>
      </c>
      <c r="F371" s="26" t="str">
        <f>IFERROR(LEFT('Raw Data'!I233,FIND(" ",'Raw Data'!I233)-1)," ")</f>
        <v>M23</v>
      </c>
      <c r="G371" s="26" t="str">
        <f>IFERROR(LEFT('Raw Data'!R233,FIND(" ",'Raw Data'!R233)-1)," ")</f>
        <v>1st</v>
      </c>
      <c r="H371" s="28">
        <f>IF('Raw Data'!O233="","",'Raw Data'!O233)</f>
        <v>41106</v>
      </c>
      <c r="I371" s="29">
        <f>IF('Raw Data'!V233="","",'Raw Data'!V233)</f>
        <v>41106</v>
      </c>
      <c r="J371" s="26" t="str">
        <f>IFERROR(LEFT('Raw Data'!M233,FIND("*",SUBSTITUTE('Raw Data'!M233," ","*",LEN('Raw Data'!M233)-LEN(SUBSTITUTE('Raw Data'!M233," ",""))))-1)," ")</f>
        <v>KRISTOPHER BACK</v>
      </c>
      <c r="K371" s="30" t="str">
        <f>IFERROR(LEFT('Raw Data'!T233,4)," ")</f>
        <v>2930</v>
      </c>
    </row>
    <row r="372" spans="1:11">
      <c r="A372" s="25">
        <f>IF('Raw Data'!A231="","",'Raw Data'!A231)</f>
        <v>210080354</v>
      </c>
      <c r="B372" s="26" t="str">
        <f>IF('Raw Data'!S231="","",'Raw Data'!S231)</f>
        <v>83495</v>
      </c>
      <c r="C372" s="27" t="str">
        <f>IFERROR(LEFT('Raw Data'!B231,FIND(" ",'Raw Data'!B231)-1)," ")</f>
        <v>Christopher</v>
      </c>
      <c r="D372" s="27" t="str">
        <f>IFERROR(RIGHT('Raw Data'!B231,LEN('Raw Data'!B231)-FIND(" ",'Raw Data'!B231,1))," ")</f>
        <v>Hall</v>
      </c>
      <c r="E372" s="27" t="str">
        <f>IFERROR(RIGHT('Raw Data'!D231,LEN('Raw Data'!D231)-FIND(" ",'Raw Data'!D231,1))," ")</f>
        <v>Mechanical Maintenance</v>
      </c>
      <c r="F372" s="26" t="str">
        <f>IFERROR(LEFT('Raw Data'!I231,FIND(" ",'Raw Data'!I231)-1)," ")</f>
        <v>M23</v>
      </c>
      <c r="G372" s="26" t="str">
        <f>IFERROR(LEFT('Raw Data'!R231,FIND(" ",'Raw Data'!R231)-1)," ")</f>
        <v>1st</v>
      </c>
      <c r="H372" s="28">
        <f>IF('Raw Data'!O231="","",'Raw Data'!O231)</f>
        <v>41106</v>
      </c>
      <c r="I372" s="29">
        <f>IF('Raw Data'!V231="","",'Raw Data'!V231)</f>
        <v>41106</v>
      </c>
      <c r="J372" s="26" t="str">
        <f>IFERROR(LEFT('Raw Data'!M231,FIND("*",SUBSTITUTE('Raw Data'!M231," ","*",LEN('Raw Data'!M231)-LEN(SUBSTITUTE('Raw Data'!M231," ",""))))-1)," ")</f>
        <v>Joshua Diehl</v>
      </c>
      <c r="K372" s="30" t="str">
        <f>IFERROR(LEFT('Raw Data'!T231,4)," ")</f>
        <v>9955</v>
      </c>
    </row>
    <row r="373" spans="1:11">
      <c r="A373" s="25">
        <f>IF('Raw Data'!A227="","",'Raw Data'!A227)</f>
        <v>210080316</v>
      </c>
      <c r="B373" s="26" t="str">
        <f>IF('Raw Data'!S227="","",'Raw Data'!S227)</f>
        <v>83494</v>
      </c>
      <c r="C373" s="27" t="str">
        <f>IFERROR(LEFT('Raw Data'!B227,FIND(" ",'Raw Data'!B227)-1)," ")</f>
        <v>Kyle</v>
      </c>
      <c r="D373" s="27" t="str">
        <f>IFERROR(RIGHT('Raw Data'!B227,LEN('Raw Data'!B227)-FIND(" ",'Raw Data'!B227,1))," ")</f>
        <v>Roth</v>
      </c>
      <c r="E373" s="27" t="str">
        <f>IFERROR(RIGHT('Raw Data'!D227,LEN('Raw Data'!D227)-FIND(" ",'Raw Data'!D227,1))," ")</f>
        <v>Mechanical Maintenance</v>
      </c>
      <c r="F373" s="26" t="str">
        <f>IFERROR(LEFT('Raw Data'!I227,FIND(" ",'Raw Data'!I227)-1)," ")</f>
        <v>M23</v>
      </c>
      <c r="G373" s="26" t="str">
        <f>IFERROR(LEFT('Raw Data'!R227,FIND(" ",'Raw Data'!R227)-1)," ")</f>
        <v>2nd</v>
      </c>
      <c r="H373" s="28">
        <f>IF('Raw Data'!O227="","",'Raw Data'!O227)</f>
        <v>41106</v>
      </c>
      <c r="I373" s="34">
        <f>IF('Raw Data'!V227="","",'Raw Data'!V227)</f>
        <v>41106</v>
      </c>
      <c r="J373" s="26" t="str">
        <f>IFERROR(LEFT('Raw Data'!M227,FIND("*",SUBSTITUTE('Raw Data'!M227," ","*",LEN('Raw Data'!M227)-LEN(SUBSTITUTE('Raw Data'!M227," ",""))))-1)," ")</f>
        <v>James Trent</v>
      </c>
      <c r="K373" s="30" t="str">
        <f>IFERROR(LEFT('Raw Data'!T227,4)," ")</f>
        <v>9944</v>
      </c>
    </row>
    <row r="374" spans="1:11">
      <c r="A374" s="25">
        <f>IF('Raw Data'!A232="","",'Raw Data'!A232)</f>
        <v>210080359</v>
      </c>
      <c r="B374" s="26" t="str">
        <f>IF('Raw Data'!S232="","",'Raw Data'!S232)</f>
        <v>83502</v>
      </c>
      <c r="C374" s="27" t="str">
        <f>IFERROR(LEFT('Raw Data'!B232,FIND(" ",'Raw Data'!B232)-1)," ")</f>
        <v>James</v>
      </c>
      <c r="D374" s="27" t="str">
        <f>IFERROR(RIGHT('Raw Data'!B232,LEN('Raw Data'!B232)-FIND(" ",'Raw Data'!B232,1))," ")</f>
        <v>Smith</v>
      </c>
      <c r="E374" s="27" t="str">
        <f>IFERROR(RIGHT('Raw Data'!D232,LEN('Raw Data'!D232)-FIND(" ",'Raw Data'!D232,1))," ")</f>
        <v>Mechanical Maintenance</v>
      </c>
      <c r="F374" s="26" t="str">
        <f>IFERROR(LEFT('Raw Data'!I232,FIND(" ",'Raw Data'!I232)-1)," ")</f>
        <v>M23</v>
      </c>
      <c r="G374" s="26" t="str">
        <f>IFERROR(LEFT('Raw Data'!R232,FIND(" ",'Raw Data'!R232)-1)," ")</f>
        <v>1st</v>
      </c>
      <c r="H374" s="28">
        <f>IF('Raw Data'!O232="","",'Raw Data'!O232)</f>
        <v>41106</v>
      </c>
      <c r="I374" s="29">
        <f>IF('Raw Data'!V232="","",'Raw Data'!V232)</f>
        <v>41106</v>
      </c>
      <c r="J374" s="26" t="str">
        <f>IFERROR(LEFT('Raw Data'!M232,FIND("*",SUBSTITUTE('Raw Data'!M232," ","*",LEN('Raw Data'!M232)-LEN(SUBSTITUTE('Raw Data'!M232," ",""))))-1)," ")</f>
        <v>Joshua Diehl</v>
      </c>
      <c r="K374" s="30" t="str">
        <f>IFERROR(LEFT('Raw Data'!T232,4)," ")</f>
        <v>9955</v>
      </c>
    </row>
    <row r="375" spans="1:11">
      <c r="A375" s="25">
        <f>IF('Raw Data'!A245="","",'Raw Data'!A245)</f>
        <v>212313996</v>
      </c>
      <c r="B375" s="26" t="str">
        <f>IF('Raw Data'!S245="","",'Raw Data'!S245)</f>
        <v>83827</v>
      </c>
      <c r="C375" s="27" t="str">
        <f>IFERROR(LEFT('Raw Data'!B245,FIND(" ",'Raw Data'!B245)-1)," ")</f>
        <v>Dalton</v>
      </c>
      <c r="D375" s="27" t="str">
        <f>IFERROR(RIGHT('Raw Data'!B245,LEN('Raw Data'!B245)-FIND(" ",'Raw Data'!B245,1))," ")</f>
        <v>Baird</v>
      </c>
      <c r="E375" s="27" t="str">
        <f>IFERROR(RIGHT('Raw Data'!D245,LEN('Raw Data'!D245)-FIND(" ",'Raw Data'!D245,1))," ")</f>
        <v>Mechanical Maintenance</v>
      </c>
      <c r="F375" s="26" t="str">
        <f>IFERROR(LEFT('Raw Data'!I245,FIND(" ",'Raw Data'!I245)-1)," ")</f>
        <v>M23</v>
      </c>
      <c r="G375" s="26" t="str">
        <f>IFERROR(LEFT('Raw Data'!R245,FIND(" ",'Raw Data'!R245)-1)," ")</f>
        <v>1st</v>
      </c>
      <c r="H375" s="28">
        <f>IF('Raw Data'!O245="","",'Raw Data'!O245)</f>
        <v>41239</v>
      </c>
      <c r="I375" s="34">
        <f>IF('Raw Data'!V245="","",'Raw Data'!V245)</f>
        <v>41239</v>
      </c>
      <c r="J375" s="26" t="str">
        <f>IFERROR(LEFT('Raw Data'!M245,FIND("*",SUBSTITUTE('Raw Data'!M245," ","*",LEN('Raw Data'!M245)-LEN(SUBSTITUTE('Raw Data'!M245," ",""))))-1)," ")</f>
        <v>Tanner Meyers</v>
      </c>
      <c r="K375" s="30" t="str">
        <f>IFERROR(LEFT('Raw Data'!T245,4)," ")</f>
        <v>2720</v>
      </c>
    </row>
    <row r="376" spans="1:11">
      <c r="A376" s="25">
        <f>IF('Raw Data'!A242="","",'Raw Data'!A242)</f>
        <v>212313930</v>
      </c>
      <c r="B376" s="26" t="str">
        <f>IF('Raw Data'!S242="","",'Raw Data'!S242)</f>
        <v>83836</v>
      </c>
      <c r="C376" s="27" t="str">
        <f>IFERROR(LEFT('Raw Data'!B242,FIND(" ",'Raw Data'!B242)-1)," ")</f>
        <v>Kevin</v>
      </c>
      <c r="D376" s="27" t="str">
        <f>IFERROR(RIGHT('Raw Data'!B242,LEN('Raw Data'!B242)-FIND(" ",'Raw Data'!B242,1))," ")</f>
        <v>Barnett</v>
      </c>
      <c r="E376" s="27" t="str">
        <f>IFERROR(RIGHT('Raw Data'!D242,LEN('Raw Data'!D242)-FIND(" ",'Raw Data'!D242,1))," ")</f>
        <v>Mechanical Maintenance</v>
      </c>
      <c r="F376" s="26" t="str">
        <f>IFERROR(LEFT('Raw Data'!I242,FIND(" ",'Raw Data'!I242)-1)," ")</f>
        <v>M23</v>
      </c>
      <c r="G376" s="26" t="str">
        <f>IFERROR(LEFT('Raw Data'!R242,FIND(" ",'Raw Data'!R242)-1)," ")</f>
        <v>1st</v>
      </c>
      <c r="H376" s="28">
        <f>IF('Raw Data'!O242="","",'Raw Data'!O242)</f>
        <v>41239</v>
      </c>
      <c r="I376" s="29">
        <f>IF('Raw Data'!V242="","",'Raw Data'!V242)</f>
        <v>41239</v>
      </c>
      <c r="J376" s="26" t="str">
        <f>IFERROR(LEFT('Raw Data'!M242,FIND("*",SUBSTITUTE('Raw Data'!M242," ","*",LEN('Raw Data'!M242)-LEN(SUBSTITUTE('Raw Data'!M242," ",""))))-1)," ")</f>
        <v>James Perdue</v>
      </c>
      <c r="K376" s="30" t="str">
        <f>IFERROR(LEFT('Raw Data'!T242,4)," ")</f>
        <v>4471</v>
      </c>
    </row>
    <row r="377" spans="1:11">
      <c r="A377" s="25">
        <f>IF('Raw Data'!A243="","",'Raw Data'!A243)</f>
        <v>212313939</v>
      </c>
      <c r="B377" s="26" t="str">
        <f>IF('Raw Data'!S243="","",'Raw Data'!S243)</f>
        <v>83833</v>
      </c>
      <c r="C377" s="27" t="str">
        <f>IFERROR(LEFT('Raw Data'!B243,FIND(" ",'Raw Data'!B243)-1)," ")</f>
        <v>Shawn</v>
      </c>
      <c r="D377" s="27" t="str">
        <f>IFERROR(RIGHT('Raw Data'!B243,LEN('Raw Data'!B243)-FIND(" ",'Raw Data'!B243,1))," ")</f>
        <v>Combs</v>
      </c>
      <c r="E377" s="27" t="str">
        <f>IFERROR(RIGHT('Raw Data'!D243,LEN('Raw Data'!D243)-FIND(" ",'Raw Data'!D243,1))," ")</f>
        <v>Mechanical Maintenance</v>
      </c>
      <c r="F377" s="26" t="str">
        <f>IFERROR(LEFT('Raw Data'!I243,FIND(" ",'Raw Data'!I243)-1)," ")</f>
        <v>M23</v>
      </c>
      <c r="G377" s="26" t="str">
        <f>IFERROR(LEFT('Raw Data'!R243,FIND(" ",'Raw Data'!R243)-1)," ")</f>
        <v>1st</v>
      </c>
      <c r="H377" s="28">
        <f>IF('Raw Data'!O243="","",'Raw Data'!O243)</f>
        <v>41239</v>
      </c>
      <c r="I377" s="29">
        <f>IF('Raw Data'!V243="","",'Raw Data'!V243)</f>
        <v>41239</v>
      </c>
      <c r="J377" s="26" t="str">
        <f>IFERROR(LEFT('Raw Data'!M243,FIND("*",SUBSTITUTE('Raw Data'!M243," ","*",LEN('Raw Data'!M243)-LEN(SUBSTITUTE('Raw Data'!M243," ",""))))-1)," ")</f>
        <v>James Perdue</v>
      </c>
      <c r="K377" s="30" t="str">
        <f>IFERROR(LEFT('Raw Data'!T243,4)," ")</f>
        <v>4471</v>
      </c>
    </row>
    <row r="378" spans="1:11">
      <c r="A378" s="25">
        <f>IF('Raw Data'!A244="","",'Raw Data'!A244)</f>
        <v>212313995</v>
      </c>
      <c r="B378" s="26" t="str">
        <f>IF('Raw Data'!S244="","",'Raw Data'!S244)</f>
        <v>83849</v>
      </c>
      <c r="C378" s="27" t="str">
        <f>IFERROR(LEFT('Raw Data'!B244,FIND(" ",'Raw Data'!B244)-1)," ")</f>
        <v>Chris</v>
      </c>
      <c r="D378" s="27" t="str">
        <f>IFERROR(RIGHT('Raw Data'!B244,LEN('Raw Data'!B244)-FIND(" ",'Raw Data'!B244,1))," ")</f>
        <v>Hensley</v>
      </c>
      <c r="E378" s="27" t="str">
        <f>IFERROR(RIGHT('Raw Data'!D244,LEN('Raw Data'!D244)-FIND(" ",'Raw Data'!D244,1))," ")</f>
        <v>Mechanical Maintenance</v>
      </c>
      <c r="F378" s="26" t="str">
        <f>IFERROR(LEFT('Raw Data'!I244,FIND(" ",'Raw Data'!I244)-1)," ")</f>
        <v>M23</v>
      </c>
      <c r="G378" s="26" t="str">
        <f>IFERROR(LEFT('Raw Data'!R244,FIND(" ",'Raw Data'!R244)-1)," ")</f>
        <v>1st</v>
      </c>
      <c r="H378" s="28">
        <f>IF('Raw Data'!O244="","",'Raw Data'!O244)</f>
        <v>41239</v>
      </c>
      <c r="I378" s="29">
        <f>IF('Raw Data'!V244="","",'Raw Data'!V244)</f>
        <v>41239</v>
      </c>
      <c r="J378" s="26" t="str">
        <f>IFERROR(LEFT('Raw Data'!M244,FIND("*",SUBSTITUTE('Raw Data'!M244," ","*",LEN('Raw Data'!M244)-LEN(SUBSTITUTE('Raw Data'!M244," ",""))))-1)," ")</f>
        <v>James Perdue</v>
      </c>
      <c r="K378" s="30" t="str">
        <f>IFERROR(LEFT('Raw Data'!T244,4)," ")</f>
        <v>4471</v>
      </c>
    </row>
    <row r="379" spans="1:11">
      <c r="A379" s="25">
        <f>IF('Raw Data'!A224="","",'Raw Data'!A224)</f>
        <v>210079945</v>
      </c>
      <c r="B379" s="26" t="str">
        <f>IF('Raw Data'!S224="","",'Raw Data'!S224)</f>
        <v>83247</v>
      </c>
      <c r="C379" s="27" t="str">
        <f>IFERROR(LEFT('Raw Data'!B224,FIND(" ",'Raw Data'!B224)-1)," ")</f>
        <v>Scott</v>
      </c>
      <c r="D379" s="27" t="str">
        <f>IFERROR(RIGHT('Raw Data'!B224,LEN('Raw Data'!B224)-FIND(" ",'Raw Data'!B224,1))," ")</f>
        <v>Sizemore</v>
      </c>
      <c r="E379" s="27" t="str">
        <f>IFERROR(RIGHT('Raw Data'!D224,LEN('Raw Data'!D224)-FIND(" ",'Raw Data'!D224,1))," ")</f>
        <v>Mechanical Maintenance</v>
      </c>
      <c r="F379" s="26" t="str">
        <f>IFERROR(LEFT('Raw Data'!I224,FIND(" ",'Raw Data'!I224)-1)," ")</f>
        <v>M23</v>
      </c>
      <c r="G379" s="26" t="str">
        <f>IFERROR(LEFT('Raw Data'!R224,FIND(" ",'Raw Data'!R224)-1)," ")</f>
        <v>1st</v>
      </c>
      <c r="H379" s="28">
        <f>IF('Raw Data'!O224="","",'Raw Data'!O224)</f>
        <v>41078</v>
      </c>
      <c r="I379" s="29">
        <f>IF('Raw Data'!V224="","",'Raw Data'!V224)</f>
        <v>41372</v>
      </c>
      <c r="J379" s="26" t="str">
        <f>IFERROR(LEFT('Raw Data'!M224,FIND("*",SUBSTITUTE('Raw Data'!M224," ","*",LEN('Raw Data'!M224)-LEN(SUBSTITUTE('Raw Data'!M224," ",""))))-1)," ")</f>
        <v>Tanner Meyers</v>
      </c>
      <c r="K379" s="30" t="str">
        <f>IFERROR(LEFT('Raw Data'!T224,4)," ")</f>
        <v>2720</v>
      </c>
    </row>
    <row r="380" spans="1:11">
      <c r="A380" s="25">
        <f>IF('Raw Data'!A259="","",'Raw Data'!A259)</f>
        <v>212356756</v>
      </c>
      <c r="B380" s="26" t="str">
        <f>IF('Raw Data'!S259="","",'Raw Data'!S259)</f>
        <v>84525</v>
      </c>
      <c r="C380" s="27" t="str">
        <f>IFERROR(LEFT('Raw Data'!B259,FIND(" ",'Raw Data'!B259)-1)," ")</f>
        <v>Ryan</v>
      </c>
      <c r="D380" s="27" t="str">
        <f>IFERROR(RIGHT('Raw Data'!B259,LEN('Raw Data'!B259)-FIND(" ",'Raw Data'!B259,1))," ")</f>
        <v>Young</v>
      </c>
      <c r="E380" s="27" t="str">
        <f>IFERROR(RIGHT('Raw Data'!D259,LEN('Raw Data'!D259)-FIND(" ",'Raw Data'!D259,1))," ")</f>
        <v>Mechanical Maintenance</v>
      </c>
      <c r="F380" s="26" t="str">
        <f>IFERROR(LEFT('Raw Data'!I259,FIND(" ",'Raw Data'!I259)-1)," ")</f>
        <v>M23</v>
      </c>
      <c r="G380" s="26" t="str">
        <f>IFERROR(LEFT('Raw Data'!R259,FIND(" ",'Raw Data'!R259)-1)," ")</f>
        <v>1st</v>
      </c>
      <c r="H380" s="28">
        <f>IF('Raw Data'!O259="","",'Raw Data'!O259)</f>
        <v>41498</v>
      </c>
      <c r="I380" s="29">
        <f>IF('Raw Data'!V259="","",'Raw Data'!V259)</f>
        <v>41498</v>
      </c>
      <c r="J380" s="26" t="str">
        <f>IFERROR(LEFT('Raw Data'!M259,FIND("*",SUBSTITUTE('Raw Data'!M259," ","*",LEN('Raw Data'!M259)-LEN(SUBSTITUTE('Raw Data'!M259," ",""))))-1)," ")</f>
        <v>KRISTOPHER BACK</v>
      </c>
      <c r="K380" s="30" t="str">
        <f>IFERROR(LEFT('Raw Data'!T259,4)," ")</f>
        <v>2930</v>
      </c>
    </row>
    <row r="381" spans="1:11">
      <c r="A381" s="25">
        <f>IF('Raw Data'!A260="","",'Raw Data'!A260)</f>
        <v>212357456</v>
      </c>
      <c r="B381" s="26" t="str">
        <f>IF('Raw Data'!S260="","",'Raw Data'!S260)</f>
        <v>84417</v>
      </c>
      <c r="C381" s="27" t="str">
        <f>IFERROR(LEFT('Raw Data'!B260,FIND(" ",'Raw Data'!B260)-1)," ")</f>
        <v>Michael</v>
      </c>
      <c r="D381" s="27" t="str">
        <f>IFERROR(RIGHT('Raw Data'!B260,LEN('Raw Data'!B260)-FIND(" ",'Raw Data'!B260,1))," ")</f>
        <v>Powell</v>
      </c>
      <c r="E381" s="27" t="str">
        <f>IFERROR(RIGHT('Raw Data'!D260,LEN('Raw Data'!D260)-FIND(" ",'Raw Data'!D260,1))," ")</f>
        <v>Mechanical Maintenance</v>
      </c>
      <c r="F381" s="26" t="str">
        <f>IFERROR(LEFT('Raw Data'!I260,FIND(" ",'Raw Data'!I260)-1)," ")</f>
        <v>M23</v>
      </c>
      <c r="G381" s="26" t="str">
        <f>IFERROR(LEFT('Raw Data'!R260,FIND(" ",'Raw Data'!R260)-1)," ")</f>
        <v>1st</v>
      </c>
      <c r="H381" s="28">
        <f>IF('Raw Data'!O260="","",'Raw Data'!O260)</f>
        <v>41505</v>
      </c>
      <c r="I381" s="29">
        <f>IF('Raw Data'!V260="","",'Raw Data'!V260)</f>
        <v>41505</v>
      </c>
      <c r="J381" s="26" t="str">
        <f>IFERROR(LEFT('Raw Data'!M260,FIND("*",SUBSTITUTE('Raw Data'!M260," ","*",LEN('Raw Data'!M260)-LEN(SUBSTITUTE('Raw Data'!M260," ",""))))-1)," ")</f>
        <v>JASON HOUPE</v>
      </c>
      <c r="K381" s="30" t="str">
        <f>IFERROR(LEFT('Raw Data'!T260,4)," ")</f>
        <v>2720</v>
      </c>
    </row>
    <row r="382" spans="1:11">
      <c r="A382" s="25">
        <f>IF('Raw Data'!A261="","",'Raw Data'!A261)</f>
        <v>212360565</v>
      </c>
      <c r="B382" s="26" t="str">
        <f>IF('Raw Data'!S261="","",'Raw Data'!S261)</f>
        <v>84578</v>
      </c>
      <c r="C382" s="27" t="str">
        <f>IFERROR(LEFT('Raw Data'!B261,FIND(" ",'Raw Data'!B261)-1)," ")</f>
        <v>Christopher</v>
      </c>
      <c r="D382" s="27" t="str">
        <f>IFERROR(RIGHT('Raw Data'!B261,LEN('Raw Data'!B261)-FIND(" ",'Raw Data'!B261,1))," ")</f>
        <v>Shafto</v>
      </c>
      <c r="E382" s="27" t="str">
        <f>IFERROR(RIGHT('Raw Data'!D261,LEN('Raw Data'!D261)-FIND(" ",'Raw Data'!D261,1))," ")</f>
        <v>Mechanical Maintenance</v>
      </c>
      <c r="F382" s="26" t="str">
        <f>IFERROR(LEFT('Raw Data'!I261,FIND(" ",'Raw Data'!I261)-1)," ")</f>
        <v>M23</v>
      </c>
      <c r="G382" s="26" t="str">
        <f>IFERROR(LEFT('Raw Data'!R261,FIND(" ",'Raw Data'!R261)-1)," ")</f>
        <v>1st</v>
      </c>
      <c r="H382" s="28">
        <f>IF('Raw Data'!O261="","",'Raw Data'!O261)</f>
        <v>41526</v>
      </c>
      <c r="I382" s="29">
        <f>IF('Raw Data'!V261="","",'Raw Data'!V261)</f>
        <v>41526</v>
      </c>
      <c r="J382" s="26" t="str">
        <f>IFERROR(LEFT('Raw Data'!M261,FIND("*",SUBSTITUTE('Raw Data'!M261," ","*",LEN('Raw Data'!M261)-LEN(SUBSTITUTE('Raw Data'!M261," ",""))))-1)," ")</f>
        <v>Matt Hargett</v>
      </c>
      <c r="K382" s="30" t="str">
        <f>IFERROR(LEFT('Raw Data'!T261,4)," ")</f>
        <v>2720</v>
      </c>
    </row>
    <row r="383" spans="1:11">
      <c r="A383" s="25">
        <f>IF('Raw Data'!A225="","",'Raw Data'!A225)</f>
        <v>210080025</v>
      </c>
      <c r="B383" s="26" t="str">
        <f>IF('Raw Data'!S225="","",'Raw Data'!S225)</f>
        <v>83440</v>
      </c>
      <c r="C383" s="27" t="str">
        <f>IFERROR(LEFT('Raw Data'!B225,FIND(" ",'Raw Data'!B225)-1)," ")</f>
        <v>Carl</v>
      </c>
      <c r="D383" s="27" t="str">
        <f>IFERROR(RIGHT('Raw Data'!B225,LEN('Raw Data'!B225)-FIND(" ",'Raw Data'!B225,1))," ")</f>
        <v>Cragwall</v>
      </c>
      <c r="E383" s="27" t="str">
        <f>IFERROR(RIGHT('Raw Data'!D225,LEN('Raw Data'!D225)-FIND(" ",'Raw Data'!D225,1))," ")</f>
        <v>Mechanical Maintenance</v>
      </c>
      <c r="F383" s="26" t="str">
        <f>IFERROR(LEFT('Raw Data'!I225,FIND(" ",'Raw Data'!I225)-1)," ")</f>
        <v>M23</v>
      </c>
      <c r="G383" s="26" t="str">
        <f>IFERROR(LEFT('Raw Data'!R225,FIND(" ",'Raw Data'!R225)-1)," ")</f>
        <v>1st</v>
      </c>
      <c r="H383" s="28">
        <f>IF('Raw Data'!O225="","",'Raw Data'!O225)</f>
        <v>41085</v>
      </c>
      <c r="I383" s="34">
        <f>IF('Raw Data'!V225="","",'Raw Data'!V225)</f>
        <v>41673</v>
      </c>
      <c r="J383" s="26" t="str">
        <f>IFERROR(LEFT('Raw Data'!M225,FIND("*",SUBSTITUTE('Raw Data'!M225," ","*",LEN('Raw Data'!M225)-LEN(SUBSTITUTE('Raw Data'!M225," ",""))))-1)," ")</f>
        <v>Tanner Meyers</v>
      </c>
      <c r="K383" s="30" t="str">
        <f>IFERROR(LEFT('Raw Data'!T225,4)," ")</f>
        <v>2720</v>
      </c>
    </row>
    <row r="384" spans="1:11">
      <c r="A384" s="25">
        <f>IF('Raw Data'!A186="","",'Raw Data'!A186)</f>
        <v>210075694</v>
      </c>
      <c r="B384" s="26" t="str">
        <f>IF('Raw Data'!S186="","",'Raw Data'!S186)</f>
        <v>82629</v>
      </c>
      <c r="C384" s="27" t="str">
        <f>IFERROR(LEFT('Raw Data'!B186,FIND(" ",'Raw Data'!B186)-1)," ")</f>
        <v>Guy</v>
      </c>
      <c r="D384" s="27" t="str">
        <f>IFERROR(RIGHT('Raw Data'!B186,LEN('Raw Data'!B186)-FIND(" ",'Raw Data'!B186,1))," ")</f>
        <v>Evans</v>
      </c>
      <c r="E384" s="27" t="str">
        <f>IFERROR(RIGHT('Raw Data'!D186,LEN('Raw Data'!D186)-FIND(" ",'Raw Data'!D186,1))," ")</f>
        <v>Mechanical Maintenance</v>
      </c>
      <c r="F384" s="26" t="str">
        <f>IFERROR(LEFT('Raw Data'!I186,FIND(" ",'Raw Data'!I186)-1)," ")</f>
        <v>M23</v>
      </c>
      <c r="G384" s="26" t="str">
        <f>IFERROR(LEFT('Raw Data'!R186,FIND(" ",'Raw Data'!R186)-1)," ")</f>
        <v>1st</v>
      </c>
      <c r="H384" s="28">
        <f>IF('Raw Data'!O186="","",'Raw Data'!O186)</f>
        <v>40882</v>
      </c>
      <c r="I384" s="29">
        <f>IF('Raw Data'!V186="","",'Raw Data'!V186)</f>
        <v>41673</v>
      </c>
      <c r="J384" s="26" t="str">
        <f>IFERROR(LEFT('Raw Data'!M186,FIND("*",SUBSTITUTE('Raw Data'!M186," ","*",LEN('Raw Data'!M186)-LEN(SUBSTITUTE('Raw Data'!M186," ",""))))-1)," ")</f>
        <v>Matt Hargett</v>
      </c>
      <c r="K384" s="30" t="str">
        <f>IFERROR(LEFT('Raw Data'!T186,4)," ")</f>
        <v>2720</v>
      </c>
    </row>
    <row r="385" spans="1:11">
      <c r="A385" s="25">
        <f>IF('Raw Data'!A265="","",'Raw Data'!A265)</f>
        <v>212399010</v>
      </c>
      <c r="B385" s="26" t="str">
        <f>IF('Raw Data'!S265="","",'Raw Data'!S265)</f>
        <v>85109</v>
      </c>
      <c r="C385" s="27" t="str">
        <f>IFERROR(LEFT('Raw Data'!B265,FIND(" ",'Raw Data'!B265)-1)," ")</f>
        <v>Jesse</v>
      </c>
      <c r="D385" s="27" t="str">
        <f>IFERROR(RIGHT('Raw Data'!B265,LEN('Raw Data'!B265)-FIND(" ",'Raw Data'!B265,1))," ")</f>
        <v>Stuart</v>
      </c>
      <c r="E385" s="27" t="str">
        <f>IFERROR(RIGHT('Raw Data'!D265,LEN('Raw Data'!D265)-FIND(" ",'Raw Data'!D265,1))," ")</f>
        <v>Mechanical Maintenance</v>
      </c>
      <c r="F385" s="26" t="str">
        <f>IFERROR(LEFT('Raw Data'!I265,FIND(" ",'Raw Data'!I265)-1)," ")</f>
        <v>M23</v>
      </c>
      <c r="G385" s="26" t="str">
        <f>IFERROR(LEFT('Raw Data'!R265,FIND(" ",'Raw Data'!R265)-1)," ")</f>
        <v>1st</v>
      </c>
      <c r="H385" s="28">
        <f>IF('Raw Data'!O265="","",'Raw Data'!O265)</f>
        <v>41694</v>
      </c>
      <c r="I385" s="29">
        <f>IF('Raw Data'!V265="","",'Raw Data'!V265)</f>
        <v>41694</v>
      </c>
      <c r="J385" s="26" t="str">
        <f>IFERROR(LEFT('Raw Data'!M265,FIND("*",SUBSTITUTE('Raw Data'!M265," ","*",LEN('Raw Data'!M265)-LEN(SUBSTITUTE('Raw Data'!M265," ",""))))-1)," ")</f>
        <v>James Perdue</v>
      </c>
      <c r="K385" s="30" t="str">
        <f>IFERROR(LEFT('Raw Data'!T265,4)," ")</f>
        <v>4471</v>
      </c>
    </row>
    <row r="386" spans="1:11">
      <c r="A386" s="25">
        <f>IF('Raw Data'!A272="","",'Raw Data'!A272)</f>
        <v>212404486</v>
      </c>
      <c r="B386" s="26" t="str">
        <f>IF('Raw Data'!S272="","",'Raw Data'!S272)</f>
        <v>85151</v>
      </c>
      <c r="C386" s="27" t="str">
        <f>IFERROR(LEFT('Raw Data'!B272,FIND(" ",'Raw Data'!B272)-1)," ")</f>
        <v>Dan</v>
      </c>
      <c r="D386" s="27" t="str">
        <f>IFERROR(RIGHT('Raw Data'!B272,LEN('Raw Data'!B272)-FIND(" ",'Raw Data'!B272,1))," ")</f>
        <v>Reynolds</v>
      </c>
      <c r="E386" s="27" t="str">
        <f>IFERROR(RIGHT('Raw Data'!D272,LEN('Raw Data'!D272)-FIND(" ",'Raw Data'!D272,1))," ")</f>
        <v>Mechanical Maintenance</v>
      </c>
      <c r="F386" s="26" t="str">
        <f>IFERROR(LEFT('Raw Data'!I272,FIND(" ",'Raw Data'!I272)-1)," ")</f>
        <v>M23</v>
      </c>
      <c r="G386" s="26" t="str">
        <f>IFERROR(LEFT('Raw Data'!R272,FIND(" ",'Raw Data'!R272)-1)," ")</f>
        <v>1st</v>
      </c>
      <c r="H386" s="28">
        <f>IF('Raw Data'!O272="","",'Raw Data'!O272)</f>
        <v>41729</v>
      </c>
      <c r="I386" s="29">
        <f>IF('Raw Data'!V272="","",'Raw Data'!V272)</f>
        <v>41729</v>
      </c>
      <c r="J386" s="26" t="str">
        <f>IFERROR(LEFT('Raw Data'!M272,FIND("*",SUBSTITUTE('Raw Data'!M272," ","*",LEN('Raw Data'!M272)-LEN(SUBSTITUTE('Raw Data'!M272," ",""))))-1)," ")</f>
        <v>James Perdue</v>
      </c>
      <c r="K386" s="30" t="str">
        <f>IFERROR(LEFT('Raw Data'!T272,4)," ")</f>
        <v>4471</v>
      </c>
    </row>
    <row r="387" spans="1:11">
      <c r="A387" s="25">
        <f>IF('Raw Data'!A274="","",'Raw Data'!A274)</f>
        <v>212408353</v>
      </c>
      <c r="B387" s="26" t="str">
        <f>IF('Raw Data'!S274="","",'Raw Data'!S274)</f>
        <v>85187</v>
      </c>
      <c r="C387" s="27" t="str">
        <f>IFERROR(LEFT('Raw Data'!B274,FIND(" ",'Raw Data'!B274)-1)," ")</f>
        <v>Charles</v>
      </c>
      <c r="D387" s="27" t="str">
        <f>IFERROR(RIGHT('Raw Data'!B274,LEN('Raw Data'!B274)-FIND(" ",'Raw Data'!B274,1))," ")</f>
        <v>Florence</v>
      </c>
      <c r="E387" s="27" t="str">
        <f>IFERROR(RIGHT('Raw Data'!D274,LEN('Raw Data'!D274)-FIND(" ",'Raw Data'!D274,1))," ")</f>
        <v>Mechanical Maintenance</v>
      </c>
      <c r="F387" s="26" t="str">
        <f>IFERROR(LEFT('Raw Data'!I274,FIND(" ",'Raw Data'!I274)-1)," ")</f>
        <v>M23</v>
      </c>
      <c r="G387" s="26" t="str">
        <f>IFERROR(LEFT('Raw Data'!R274,FIND(" ",'Raw Data'!R274)-1)," ")</f>
        <v>1st</v>
      </c>
      <c r="H387" s="28">
        <f>IF('Raw Data'!O274="","",'Raw Data'!O274)</f>
        <v>41750</v>
      </c>
      <c r="I387" s="29">
        <f>IF('Raw Data'!V274="","",'Raw Data'!V274)</f>
        <v>41750</v>
      </c>
      <c r="J387" s="26" t="str">
        <f>IFERROR(LEFT('Raw Data'!M274,FIND("*",SUBSTITUTE('Raw Data'!M274," ","*",LEN('Raw Data'!M274)-LEN(SUBSTITUTE('Raw Data'!M274," ",""))))-1)," ")</f>
        <v>Darrell Marcum</v>
      </c>
      <c r="K387" s="30" t="str">
        <f>IFERROR(LEFT('Raw Data'!T274,4)," ")</f>
        <v>2070</v>
      </c>
    </row>
    <row r="388" spans="1:11">
      <c r="A388" s="25">
        <f>IF('Raw Data'!A275="","",'Raw Data'!A275)</f>
        <v>212408394</v>
      </c>
      <c r="B388" s="26" t="str">
        <f>IF('Raw Data'!S275="","",'Raw Data'!S275)</f>
        <v>85189</v>
      </c>
      <c r="C388" s="27" t="str">
        <f>IFERROR(LEFT('Raw Data'!B275,FIND(" ",'Raw Data'!B275)-1)," ")</f>
        <v>James</v>
      </c>
      <c r="D388" s="27" t="str">
        <f>IFERROR(RIGHT('Raw Data'!B275,LEN('Raw Data'!B275)-FIND(" ",'Raw Data'!B275,1))," ")</f>
        <v>Hooper</v>
      </c>
      <c r="E388" s="27" t="str">
        <f>IFERROR(RIGHT('Raw Data'!D275,LEN('Raw Data'!D275)-FIND(" ",'Raw Data'!D275,1))," ")</f>
        <v>Mechanical Maintenance</v>
      </c>
      <c r="F388" s="26" t="str">
        <f>IFERROR(LEFT('Raw Data'!I275,FIND(" ",'Raw Data'!I275)-1)," ")</f>
        <v>M23</v>
      </c>
      <c r="G388" s="26" t="str">
        <f>IFERROR(LEFT('Raw Data'!R275,FIND(" ",'Raw Data'!R275)-1)," ")</f>
        <v>1st</v>
      </c>
      <c r="H388" s="28">
        <f>IF('Raw Data'!O275="","",'Raw Data'!O275)</f>
        <v>41750</v>
      </c>
      <c r="I388" s="29">
        <f>IF('Raw Data'!V275="","",'Raw Data'!V275)</f>
        <v>41750</v>
      </c>
      <c r="J388" s="26" t="str">
        <f>IFERROR(LEFT('Raw Data'!M275,FIND("*",SUBSTITUTE('Raw Data'!M275," ","*",LEN('Raw Data'!M275)-LEN(SUBSTITUTE('Raw Data'!M275," ",""))))-1)," ")</f>
        <v>Joshua Diehl</v>
      </c>
      <c r="K388" s="30" t="str">
        <f>IFERROR(LEFT('Raw Data'!T275,4)," ")</f>
        <v>9955</v>
      </c>
    </row>
    <row r="389" spans="1:11">
      <c r="A389" s="25">
        <f>IF('Raw Data'!A123="","",'Raw Data'!A123)</f>
        <v>210059312</v>
      </c>
      <c r="B389" s="26" t="str">
        <f>IF('Raw Data'!S123="","",'Raw Data'!S123)</f>
        <v>85188</v>
      </c>
      <c r="C389" s="27" t="str">
        <f>IFERROR(LEFT('Raw Data'!B123,FIND(" ",'Raw Data'!B123)-1)," ")</f>
        <v>David</v>
      </c>
      <c r="D389" s="27" t="str">
        <f>IFERROR(RIGHT('Raw Data'!B123,LEN('Raw Data'!B123)-FIND(" ",'Raw Data'!B123,1))," ")</f>
        <v>Leis</v>
      </c>
      <c r="E389" s="27" t="str">
        <f>IFERROR(RIGHT('Raw Data'!D123,LEN('Raw Data'!D123)-FIND(" ",'Raw Data'!D123,1))," ")</f>
        <v>Mechanical Maintenance</v>
      </c>
      <c r="F389" s="26" t="str">
        <f>IFERROR(LEFT('Raw Data'!I123,FIND(" ",'Raw Data'!I123)-1)," ")</f>
        <v>M23</v>
      </c>
      <c r="G389" s="26" t="str">
        <f>IFERROR(LEFT('Raw Data'!R123,FIND(" ",'Raw Data'!R123)-1)," ")</f>
        <v>1st</v>
      </c>
      <c r="H389" s="28">
        <f>IF('Raw Data'!O123="","",'Raw Data'!O123)</f>
        <v>41750</v>
      </c>
      <c r="I389" s="29">
        <f>IF('Raw Data'!V123="","",'Raw Data'!V123)</f>
        <v>41750</v>
      </c>
      <c r="J389" s="26" t="str">
        <f>IFERROR(LEFT('Raw Data'!M123,FIND("*",SUBSTITUTE('Raw Data'!M123," ","*",LEN('Raw Data'!M123)-LEN(SUBSTITUTE('Raw Data'!M123," ",""))))-1)," ")</f>
        <v>Joshua Diehl</v>
      </c>
      <c r="K389" s="30" t="str">
        <f>IFERROR(LEFT('Raw Data'!T123,4)," ")</f>
        <v>9955</v>
      </c>
    </row>
    <row r="390" spans="1:11">
      <c r="A390" s="25">
        <f>IF('Raw Data'!A273="","",'Raw Data'!A273)</f>
        <v>212407994</v>
      </c>
      <c r="B390" s="26" t="str">
        <f>IF('Raw Data'!S273="","",'Raw Data'!S273)</f>
        <v>85209</v>
      </c>
      <c r="C390" s="27" t="str">
        <f>IFERROR(LEFT('Raw Data'!B273,FIND(" ",'Raw Data'!B273)-1)," ")</f>
        <v>Ted</v>
      </c>
      <c r="D390" s="27" t="str">
        <f>IFERROR(RIGHT('Raw Data'!B273,LEN('Raw Data'!B273)-FIND(" ",'Raw Data'!B273,1))," ")</f>
        <v>Schickner</v>
      </c>
      <c r="E390" s="27" t="str">
        <f>IFERROR(RIGHT('Raw Data'!D273,LEN('Raw Data'!D273)-FIND(" ",'Raw Data'!D273,1))," ")</f>
        <v>Mechanical Maintenance</v>
      </c>
      <c r="F390" s="26" t="str">
        <f>IFERROR(LEFT('Raw Data'!I273,FIND(" ",'Raw Data'!I273)-1)," ")</f>
        <v>M22</v>
      </c>
      <c r="G390" s="26" t="str">
        <f>IFERROR(LEFT('Raw Data'!R273,FIND(" ",'Raw Data'!R273)-1)," ")</f>
        <v>2nd</v>
      </c>
      <c r="H390" s="28">
        <f>IF('Raw Data'!O273="","",'Raw Data'!O273)</f>
        <v>41750</v>
      </c>
      <c r="I390" s="29">
        <f>IF('Raw Data'!V273="","",'Raw Data'!V273)</f>
        <v>41750</v>
      </c>
      <c r="J390" s="26" t="str">
        <f>IFERROR(LEFT('Raw Data'!M273,FIND("*",SUBSTITUTE('Raw Data'!M273," ","*",LEN('Raw Data'!M273)-LEN(SUBSTITUTE('Raw Data'!M273," ",""))))-1)," ")</f>
        <v>James Perdue</v>
      </c>
      <c r="K390" s="30" t="str">
        <f>IFERROR(LEFT('Raw Data'!T273,4)," ")</f>
        <v>4471</v>
      </c>
    </row>
    <row r="391" spans="1:11">
      <c r="A391" s="25">
        <f>IF('Raw Data'!A283="","",'Raw Data'!A283)</f>
        <v>212422408</v>
      </c>
      <c r="B391" s="26" t="str">
        <f>IF('Raw Data'!S283="","",'Raw Data'!S283)</f>
        <v>85626</v>
      </c>
      <c r="C391" s="27" t="str">
        <f>IFERROR(LEFT('Raw Data'!B283,FIND(" ",'Raw Data'!B283)-1)," ")</f>
        <v>Shawn</v>
      </c>
      <c r="D391" s="27" t="str">
        <f>IFERROR(RIGHT('Raw Data'!B283,LEN('Raw Data'!B283)-FIND(" ",'Raw Data'!B283,1))," ")</f>
        <v>Barker</v>
      </c>
      <c r="E391" s="27" t="str">
        <f>IFERROR(RIGHT('Raw Data'!D283,LEN('Raw Data'!D283)-FIND(" ",'Raw Data'!D283,1))," ")</f>
        <v>Mechanical Maintenance</v>
      </c>
      <c r="F391" s="26" t="str">
        <f>IFERROR(LEFT('Raw Data'!I283,FIND(" ",'Raw Data'!I283)-1)," ")</f>
        <v>M23</v>
      </c>
      <c r="G391" s="26" t="str">
        <f>IFERROR(LEFT('Raw Data'!R283,FIND(" ",'Raw Data'!R283)-1)," ")</f>
        <v>1st</v>
      </c>
      <c r="H391" s="28">
        <f>IF('Raw Data'!O283="","",'Raw Data'!O283)</f>
        <v>41834</v>
      </c>
      <c r="I391" s="29">
        <f>IF('Raw Data'!V283="","",'Raw Data'!V283)</f>
        <v>41834</v>
      </c>
      <c r="J391" s="26" t="str">
        <f>IFERROR(LEFT('Raw Data'!M283,FIND("*",SUBSTITUTE('Raw Data'!M283," ","*",LEN('Raw Data'!M283)-LEN(SUBSTITUTE('Raw Data'!M283," ",""))))-1)," ")</f>
        <v>James Perdue</v>
      </c>
      <c r="K391" s="30" t="str">
        <f>IFERROR(LEFT('Raw Data'!T283,4)," ")</f>
        <v>4471</v>
      </c>
    </row>
    <row r="392" spans="1:11">
      <c r="A392" s="25">
        <f>IF('Raw Data'!A281="","",'Raw Data'!A281)</f>
        <v>212421546</v>
      </c>
      <c r="B392" s="26" t="str">
        <f>IF('Raw Data'!S281="","",'Raw Data'!S281)</f>
        <v>85660</v>
      </c>
      <c r="C392" s="27" t="str">
        <f>IFERROR(LEFT('Raw Data'!B281,FIND(" ",'Raw Data'!B281)-1)," ")</f>
        <v>Daniel</v>
      </c>
      <c r="D392" s="27" t="str">
        <f>IFERROR(RIGHT('Raw Data'!B281,LEN('Raw Data'!B281)-FIND(" ",'Raw Data'!B281,1))," ")</f>
        <v>Crabtree</v>
      </c>
      <c r="E392" s="27" t="str">
        <f>IFERROR(RIGHT('Raw Data'!D281,LEN('Raw Data'!D281)-FIND(" ",'Raw Data'!D281,1))," ")</f>
        <v>Mechanical Maintenance</v>
      </c>
      <c r="F392" s="26" t="str">
        <f>IFERROR(LEFT('Raw Data'!I281,FIND(" ",'Raw Data'!I281)-1)," ")</f>
        <v>M23</v>
      </c>
      <c r="G392" s="26" t="str">
        <f>IFERROR(LEFT('Raw Data'!R281,FIND(" ",'Raw Data'!R281)-1)," ")</f>
        <v>1st</v>
      </c>
      <c r="H392" s="28">
        <f>IF('Raw Data'!O281="","",'Raw Data'!O281)</f>
        <v>41834</v>
      </c>
      <c r="I392" s="34">
        <f>IF('Raw Data'!V281="","",'Raw Data'!V281)</f>
        <v>41834</v>
      </c>
      <c r="J392" s="26" t="str">
        <f>IFERROR(LEFT('Raw Data'!M281,FIND("*",SUBSTITUTE('Raw Data'!M281," ","*",LEN('Raw Data'!M281)-LEN(SUBSTITUTE('Raw Data'!M281," ",""))))-1)," ")</f>
        <v>James Perdue</v>
      </c>
      <c r="K392" s="30" t="str">
        <f>IFERROR(LEFT('Raw Data'!T281,4)," ")</f>
        <v>4471</v>
      </c>
    </row>
    <row r="393" spans="1:11">
      <c r="A393" s="25">
        <f>IF('Raw Data'!A284="","",'Raw Data'!A284)</f>
        <v>212422423</v>
      </c>
      <c r="B393" s="26" t="str">
        <f>IF('Raw Data'!S284="","",'Raw Data'!S284)</f>
        <v>85633</v>
      </c>
      <c r="C393" s="27" t="str">
        <f>IFERROR(LEFT('Raw Data'!B284,FIND(" ",'Raw Data'!B284)-1)," ")</f>
        <v>Graylin</v>
      </c>
      <c r="D393" s="27" t="str">
        <f>IFERROR(RIGHT('Raw Data'!B284,LEN('Raw Data'!B284)-FIND(" ",'Raw Data'!B284,1))," ")</f>
        <v>Prince</v>
      </c>
      <c r="E393" s="27" t="str">
        <f>IFERROR(RIGHT('Raw Data'!D284,LEN('Raw Data'!D284)-FIND(" ",'Raw Data'!D284,1))," ")</f>
        <v>Mechanical Maintenance</v>
      </c>
      <c r="F393" s="26" t="str">
        <f>IFERROR(LEFT('Raw Data'!I284,FIND(" ",'Raw Data'!I284)-1)," ")</f>
        <v>M23</v>
      </c>
      <c r="G393" s="26" t="str">
        <f>IFERROR(LEFT('Raw Data'!R284,FIND(" ",'Raw Data'!R284)-1)," ")</f>
        <v>1st</v>
      </c>
      <c r="H393" s="28">
        <f>IF('Raw Data'!O284="","",'Raw Data'!O284)</f>
        <v>41834</v>
      </c>
      <c r="I393" s="29">
        <f>IF('Raw Data'!V284="","",'Raw Data'!V284)</f>
        <v>41834</v>
      </c>
      <c r="J393" s="26" t="str">
        <f>IFERROR(LEFT('Raw Data'!M284,FIND("*",SUBSTITUTE('Raw Data'!M284," ","*",LEN('Raw Data'!M284)-LEN(SUBSTITUTE('Raw Data'!M284," ",""))))-1)," ")</f>
        <v>James Perdue</v>
      </c>
      <c r="K393" s="30" t="str">
        <f>IFERROR(LEFT('Raw Data'!T284,4)," ")</f>
        <v>4471</v>
      </c>
    </row>
    <row r="394" spans="1:11">
      <c r="A394" s="25">
        <f>IF('Raw Data'!A282="","",'Raw Data'!A282)</f>
        <v>212421708</v>
      </c>
      <c r="B394" s="26" t="str">
        <f>IF('Raw Data'!S282="","",'Raw Data'!S282)</f>
        <v>85642</v>
      </c>
      <c r="C394" s="27" t="str">
        <f>IFERROR(LEFT('Raw Data'!B282,FIND(" ",'Raw Data'!B282)-1)," ")</f>
        <v>Kyle</v>
      </c>
      <c r="D394" s="27" t="str">
        <f>IFERROR(RIGHT('Raw Data'!B282,LEN('Raw Data'!B282)-FIND(" ",'Raw Data'!B282,1))," ")</f>
        <v>Rabe</v>
      </c>
      <c r="E394" s="27" t="str">
        <f>IFERROR(RIGHT('Raw Data'!D282,LEN('Raw Data'!D282)-FIND(" ",'Raw Data'!D282,1))," ")</f>
        <v>Mechanical Maintenance</v>
      </c>
      <c r="F394" s="26" t="str">
        <f>IFERROR(LEFT('Raw Data'!I282,FIND(" ",'Raw Data'!I282)-1)," ")</f>
        <v>M23</v>
      </c>
      <c r="G394" s="26" t="str">
        <f>IFERROR(LEFT('Raw Data'!R282,FIND(" ",'Raw Data'!R282)-1)," ")</f>
        <v>1st</v>
      </c>
      <c r="H394" s="28">
        <f>IF('Raw Data'!O282="","",'Raw Data'!O282)</f>
        <v>41834</v>
      </c>
      <c r="I394" s="34">
        <f>IF('Raw Data'!V282="","",'Raw Data'!V282)</f>
        <v>41834</v>
      </c>
      <c r="J394" s="26" t="str">
        <f>IFERROR(LEFT('Raw Data'!M282,FIND("*",SUBSTITUTE('Raw Data'!M282," ","*",LEN('Raw Data'!M282)-LEN(SUBSTITUTE('Raw Data'!M282," ",""))))-1)," ")</f>
        <v>Matt Hargett</v>
      </c>
      <c r="K394" s="30" t="str">
        <f>IFERROR(LEFT('Raw Data'!T282,4)," ")</f>
        <v>2720</v>
      </c>
    </row>
    <row r="395" spans="1:11">
      <c r="A395" s="25">
        <f>IF('Raw Data'!A280="","",'Raw Data'!A280)</f>
        <v>212420615</v>
      </c>
      <c r="B395" s="26" t="str">
        <f>IF('Raw Data'!S280="","",'Raw Data'!S280)</f>
        <v>85624</v>
      </c>
      <c r="C395" s="27" t="str">
        <f>IFERROR(LEFT('Raw Data'!B280,FIND(" ",'Raw Data'!B280)-1)," ")</f>
        <v>Michael</v>
      </c>
      <c r="D395" s="27" t="str">
        <f>IFERROR(RIGHT('Raw Data'!B280,LEN('Raw Data'!B280)-FIND(" ",'Raw Data'!B280,1))," ")</f>
        <v>Sobkowiak</v>
      </c>
      <c r="E395" s="27" t="str">
        <f>IFERROR(RIGHT('Raw Data'!D280,LEN('Raw Data'!D280)-FIND(" ",'Raw Data'!D280,1))," ")</f>
        <v>Mechanical Maintenance</v>
      </c>
      <c r="F395" s="26" t="str">
        <f>IFERROR(LEFT('Raw Data'!I280,FIND(" ",'Raw Data'!I280)-1)," ")</f>
        <v>M23</v>
      </c>
      <c r="G395" s="26" t="str">
        <f>IFERROR(LEFT('Raw Data'!R280,FIND(" ",'Raw Data'!R280)-1)," ")</f>
        <v>2nd</v>
      </c>
      <c r="H395" s="28">
        <f>IF('Raw Data'!O280="","",'Raw Data'!O280)</f>
        <v>41834</v>
      </c>
      <c r="I395" s="29">
        <f>IF('Raw Data'!V280="","",'Raw Data'!V280)</f>
        <v>41834</v>
      </c>
      <c r="J395" s="26" t="str">
        <f>IFERROR(LEFT('Raw Data'!M280,FIND("*",SUBSTITUTE('Raw Data'!M280," ","*",LEN('Raw Data'!M280)-LEN(SUBSTITUTE('Raw Data'!M280," ",""))))-1)," ")</f>
        <v>James Perdue</v>
      </c>
      <c r="K395" s="30" t="str">
        <f>IFERROR(LEFT('Raw Data'!T280,4)," ")</f>
        <v>4471</v>
      </c>
    </row>
    <row r="396" spans="1:11">
      <c r="A396" s="25">
        <f>IF('Raw Data'!A285="","",'Raw Data'!A285)</f>
        <v>212424195</v>
      </c>
      <c r="B396" s="26" t="str">
        <f>IF('Raw Data'!S285="","",'Raw Data'!S285)</f>
        <v>85635</v>
      </c>
      <c r="C396" s="27" t="str">
        <f>IFERROR(LEFT('Raw Data'!B285,FIND(" ",'Raw Data'!B285)-1)," ")</f>
        <v>Daniel</v>
      </c>
      <c r="D396" s="27" t="str">
        <f>IFERROR(RIGHT('Raw Data'!B285,LEN('Raw Data'!B285)-FIND(" ",'Raw Data'!B285,1))," ")</f>
        <v>Caudill</v>
      </c>
      <c r="E396" s="27" t="str">
        <f>IFERROR(RIGHT('Raw Data'!D285,LEN('Raw Data'!D285)-FIND(" ",'Raw Data'!D285,1))," ")</f>
        <v>Mechanical Maintenance</v>
      </c>
      <c r="F396" s="26" t="str">
        <f>IFERROR(LEFT('Raw Data'!I285,FIND(" ",'Raw Data'!I285)-1)," ")</f>
        <v>M23</v>
      </c>
      <c r="G396" s="26" t="str">
        <f>IFERROR(LEFT('Raw Data'!R285,FIND(" ",'Raw Data'!R285)-1)," ")</f>
        <v>1st</v>
      </c>
      <c r="H396" s="28">
        <f>IF('Raw Data'!O285="","",'Raw Data'!O285)</f>
        <v>41841</v>
      </c>
      <c r="I396" s="34">
        <f>IF('Raw Data'!V285="","",'Raw Data'!V285)</f>
        <v>41841</v>
      </c>
      <c r="J396" s="26" t="str">
        <f>IFERROR(LEFT('Raw Data'!M285,FIND("*",SUBSTITUTE('Raw Data'!M285," ","*",LEN('Raw Data'!M285)-LEN(SUBSTITUTE('Raw Data'!M285," ",""))))-1)," ")</f>
        <v>Darrell Marcum</v>
      </c>
      <c r="K396" s="30" t="str">
        <f>IFERROR(LEFT('Raw Data'!T285,4)," ")</f>
        <v>2070</v>
      </c>
    </row>
    <row r="397" spans="1:11">
      <c r="A397" s="25">
        <f>IF('Raw Data'!A288="","",'Raw Data'!A288)</f>
        <v>212424911</v>
      </c>
      <c r="B397" s="26" t="str">
        <f>IF('Raw Data'!S288="","",'Raw Data'!S288)</f>
        <v>85648</v>
      </c>
      <c r="C397" s="27" t="str">
        <f>IFERROR(LEFT('Raw Data'!B288,FIND(" ",'Raw Data'!B288)-1)," ")</f>
        <v>Zakary</v>
      </c>
      <c r="D397" s="27" t="str">
        <f>IFERROR(RIGHT('Raw Data'!B288,LEN('Raw Data'!B288)-FIND(" ",'Raw Data'!B288,1))," ")</f>
        <v>Fisher</v>
      </c>
      <c r="E397" s="27" t="str">
        <f>IFERROR(RIGHT('Raw Data'!D288,LEN('Raw Data'!D288)-FIND(" ",'Raw Data'!D288,1))," ")</f>
        <v>Mechanical Maintenance</v>
      </c>
      <c r="F397" s="26" t="str">
        <f>IFERROR(LEFT('Raw Data'!I288,FIND(" ",'Raw Data'!I288)-1)," ")</f>
        <v>M23</v>
      </c>
      <c r="G397" s="26" t="str">
        <f>IFERROR(LEFT('Raw Data'!R288,FIND(" ",'Raw Data'!R288)-1)," ")</f>
        <v>1st</v>
      </c>
      <c r="H397" s="28">
        <f>IF('Raw Data'!O288="","",'Raw Data'!O288)</f>
        <v>41855</v>
      </c>
      <c r="I397" s="29">
        <f>IF('Raw Data'!V288="","",'Raw Data'!V288)</f>
        <v>41855</v>
      </c>
      <c r="J397" s="26" t="str">
        <f>IFERROR(LEFT('Raw Data'!M288,FIND("*",SUBSTITUTE('Raw Data'!M288," ","*",LEN('Raw Data'!M288)-LEN(SUBSTITUTE('Raw Data'!M288," ",""))))-1)," ")</f>
        <v>Matt Hargett</v>
      </c>
      <c r="K397" s="30" t="str">
        <f>IFERROR(LEFT('Raw Data'!T288,4)," ")</f>
        <v>2720</v>
      </c>
    </row>
    <row r="398" spans="1:11">
      <c r="A398" s="25">
        <f>IF('Raw Data'!A287="","",'Raw Data'!A287)</f>
        <v>212424887</v>
      </c>
      <c r="B398" s="26" t="str">
        <f>IF('Raw Data'!S287="","",'Raw Data'!S287)</f>
        <v>85658</v>
      </c>
      <c r="C398" s="27" t="str">
        <f>IFERROR(LEFT('Raw Data'!B287,FIND(" ",'Raw Data'!B287)-1)," ")</f>
        <v>Robert</v>
      </c>
      <c r="D398" s="27" t="str">
        <f>IFERROR(RIGHT('Raw Data'!B287,LEN('Raw Data'!B287)-FIND(" ",'Raw Data'!B287,1))," ")</f>
        <v>Whitaker</v>
      </c>
      <c r="E398" s="27" t="str">
        <f>IFERROR(RIGHT('Raw Data'!D287,LEN('Raw Data'!D287)-FIND(" ",'Raw Data'!D287,1))," ")</f>
        <v>Mechanical Maintenance</v>
      </c>
      <c r="F398" s="26" t="str">
        <f>IFERROR(LEFT('Raw Data'!I287,FIND(" ",'Raw Data'!I287)-1)," ")</f>
        <v>M23</v>
      </c>
      <c r="G398" s="26" t="str">
        <f>IFERROR(LEFT('Raw Data'!R287,FIND(" ",'Raw Data'!R287)-1)," ")</f>
        <v>1st</v>
      </c>
      <c r="H398" s="28">
        <f>IF('Raw Data'!O287="","",'Raw Data'!O287)</f>
        <v>41855</v>
      </c>
      <c r="I398" s="29">
        <f>IF('Raw Data'!V287="","",'Raw Data'!V287)</f>
        <v>41855</v>
      </c>
      <c r="J398" s="26" t="str">
        <f>IFERROR(LEFT('Raw Data'!M287,FIND("*",SUBSTITUTE('Raw Data'!M287," ","*",LEN('Raw Data'!M287)-LEN(SUBSTITUTE('Raw Data'!M287," ",""))))-1)," ")</f>
        <v>James Perdue</v>
      </c>
      <c r="K398" s="30" t="str">
        <f>IFERROR(LEFT('Raw Data'!T287,4)," ")</f>
        <v>4471</v>
      </c>
    </row>
    <row r="399" spans="1:11">
      <c r="A399" s="25">
        <f>IF('Raw Data'!A291="","",'Raw Data'!A291)</f>
        <v>212425808</v>
      </c>
      <c r="B399" s="26" t="str">
        <f>IF('Raw Data'!S291="","",'Raw Data'!S291)</f>
        <v>85688</v>
      </c>
      <c r="C399" s="27" t="str">
        <f>IFERROR(LEFT('Raw Data'!B291,FIND(" ",'Raw Data'!B291)-1)," ")</f>
        <v>John</v>
      </c>
      <c r="D399" s="27" t="str">
        <f>IFERROR(RIGHT('Raw Data'!B291,LEN('Raw Data'!B291)-FIND(" ",'Raw Data'!B291,1))," ")</f>
        <v>Martino</v>
      </c>
      <c r="E399" s="27" t="str">
        <f>IFERROR(RIGHT('Raw Data'!D291,LEN('Raw Data'!D291)-FIND(" ",'Raw Data'!D291,1))," ")</f>
        <v>Mechanical Maintenance</v>
      </c>
      <c r="F399" s="26" t="str">
        <f>IFERROR(LEFT('Raw Data'!I291,FIND(" ",'Raw Data'!I291)-1)," ")</f>
        <v>M23</v>
      </c>
      <c r="G399" s="26" t="str">
        <f>IFERROR(LEFT('Raw Data'!R291,FIND(" ",'Raw Data'!R291)-1)," ")</f>
        <v>1st</v>
      </c>
      <c r="H399" s="28">
        <f>IF('Raw Data'!O291="","",'Raw Data'!O291)</f>
        <v>41862</v>
      </c>
      <c r="I399" s="29">
        <f>IF('Raw Data'!V291="","",'Raw Data'!V291)</f>
        <v>41862</v>
      </c>
      <c r="J399" s="26" t="str">
        <f>IFERROR(LEFT('Raw Data'!M291,FIND("*",SUBSTITUTE('Raw Data'!M291," ","*",LEN('Raw Data'!M291)-LEN(SUBSTITUTE('Raw Data'!M291," ",""))))-1)," ")</f>
        <v>Joshua Diehl</v>
      </c>
      <c r="K399" s="30" t="str">
        <f>IFERROR(LEFT('Raw Data'!T291,4)," ")</f>
        <v>9955</v>
      </c>
    </row>
    <row r="400" spans="1:11">
      <c r="A400" s="25">
        <f>IF('Raw Data'!A89="","",'Raw Data'!A89)</f>
        <v>210047381</v>
      </c>
      <c r="B400" s="26" t="str">
        <f>IF('Raw Data'!S89="","",'Raw Data'!S89)</f>
        <v>85903</v>
      </c>
      <c r="C400" s="27" t="str">
        <f>IFERROR(LEFT('Raw Data'!B89,FIND(" ",'Raw Data'!B89)-1)," ")</f>
        <v>Jeremie</v>
      </c>
      <c r="D400" s="27" t="str">
        <f>IFERROR(RIGHT('Raw Data'!B89,LEN('Raw Data'!B89)-FIND(" ",'Raw Data'!B89,1))," ")</f>
        <v>Barker</v>
      </c>
      <c r="E400" s="27" t="str">
        <f>IFERROR(RIGHT('Raw Data'!D89,LEN('Raw Data'!D89)-FIND(" ",'Raw Data'!D89,1))," ")</f>
        <v>Mechanical Maintenance</v>
      </c>
      <c r="F400" s="26" t="str">
        <f>IFERROR(LEFT('Raw Data'!I89,FIND(" ",'Raw Data'!I89)-1)," ")</f>
        <v>M23</v>
      </c>
      <c r="G400" s="26" t="str">
        <f>IFERROR(LEFT('Raw Data'!R89,FIND(" ",'Raw Data'!R89)-1)," ")</f>
        <v>1st</v>
      </c>
      <c r="H400" s="28">
        <f>IF('Raw Data'!O89="","",'Raw Data'!O89)</f>
        <v>41953</v>
      </c>
      <c r="I400" s="34">
        <f>IF('Raw Data'!V89="","",'Raw Data'!V89)</f>
        <v>41953</v>
      </c>
      <c r="J400" s="26" t="str">
        <f>IFERROR(LEFT('Raw Data'!M89,FIND("*",SUBSTITUTE('Raw Data'!M89," ","*",LEN('Raw Data'!M89)-LEN(SUBSTITUTE('Raw Data'!M89," ",""))))-1)," ")</f>
        <v>James Perdue</v>
      </c>
      <c r="K400" s="30" t="str">
        <f>IFERROR(LEFT('Raw Data'!T89,4)," ")</f>
        <v>4471</v>
      </c>
    </row>
    <row r="401" spans="1:11">
      <c r="A401" s="25">
        <f>IF('Raw Data'!A247="","",'Raw Data'!A247)</f>
        <v>212316591</v>
      </c>
      <c r="B401" s="26" t="str">
        <f>IF('Raw Data'!S247="","",'Raw Data'!S247)</f>
        <v>83879</v>
      </c>
      <c r="C401" s="27" t="str">
        <f>IFERROR(LEFT('Raw Data'!B247,FIND(" ",'Raw Data'!B247)-1)," ")</f>
        <v>Cory</v>
      </c>
      <c r="D401" s="27" t="str">
        <f>IFERROR(RIGHT('Raw Data'!B247,LEN('Raw Data'!B247)-FIND(" ",'Raw Data'!B247,1))," ")</f>
        <v>Fosbrink</v>
      </c>
      <c r="E401" s="27" t="str">
        <f>IFERROR(RIGHT('Raw Data'!D247,LEN('Raw Data'!D247)-FIND(" ",'Raw Data'!D247,1))," ")</f>
        <v>Mechanical Maintenance</v>
      </c>
      <c r="F401" s="26" t="str">
        <f>IFERROR(LEFT('Raw Data'!I247,FIND(" ",'Raw Data'!I247)-1)," ")</f>
        <v>M23</v>
      </c>
      <c r="G401" s="26" t="str">
        <f>IFERROR(LEFT('Raw Data'!R247,FIND(" ",'Raw Data'!R247)-1)," ")</f>
        <v>1st</v>
      </c>
      <c r="H401" s="28">
        <f>IF('Raw Data'!O247="","",'Raw Data'!O247)</f>
        <v>41260</v>
      </c>
      <c r="I401" s="29">
        <f>IF('Raw Data'!V247="","",'Raw Data'!V247)</f>
        <v>42135</v>
      </c>
      <c r="J401" s="26" t="str">
        <f>IFERROR(LEFT('Raw Data'!M247,FIND("*",SUBSTITUTE('Raw Data'!M247," ","*",LEN('Raw Data'!M247)-LEN(SUBSTITUTE('Raw Data'!M247," ",""))))-1)," ")</f>
        <v>Darrell Marcum</v>
      </c>
      <c r="K401" s="30" t="str">
        <f>IFERROR(LEFT('Raw Data'!T247,4)," ")</f>
        <v>2070</v>
      </c>
    </row>
    <row r="402" spans="1:11">
      <c r="A402" s="25">
        <f>IF('Raw Data'!A226="","",'Raw Data'!A226)</f>
        <v>210080290</v>
      </c>
      <c r="B402" s="26" t="str">
        <f>IF('Raw Data'!S226="","",'Raw Data'!S226)</f>
        <v>83469</v>
      </c>
      <c r="C402" s="27" t="str">
        <f>IFERROR(LEFT('Raw Data'!B226,FIND(" ",'Raw Data'!B226)-1)," ")</f>
        <v>Joshua</v>
      </c>
      <c r="D402" s="27" t="str">
        <f>IFERROR(RIGHT('Raw Data'!B226,LEN('Raw Data'!B226)-FIND(" ",'Raw Data'!B226,1))," ")</f>
        <v>Gilkison</v>
      </c>
      <c r="E402" s="27" t="str">
        <f>IFERROR(RIGHT('Raw Data'!D226,LEN('Raw Data'!D226)-FIND(" ",'Raw Data'!D226,1))," ")</f>
        <v>Mechanical Maintenance</v>
      </c>
      <c r="F402" s="26" t="str">
        <f>IFERROR(LEFT('Raw Data'!I226,FIND(" ",'Raw Data'!I226)-1)," ")</f>
        <v>M23</v>
      </c>
      <c r="G402" s="26" t="str">
        <f>IFERROR(LEFT('Raw Data'!R226,FIND(" ",'Raw Data'!R226)-1)," ")</f>
        <v>1st</v>
      </c>
      <c r="H402" s="28">
        <f>IF('Raw Data'!O226="","",'Raw Data'!O226)</f>
        <v>41099</v>
      </c>
      <c r="I402" s="29">
        <f>IF('Raw Data'!V226="","",'Raw Data'!V226)</f>
        <v>42184</v>
      </c>
      <c r="J402" s="26" t="str">
        <f>IFERROR(LEFT('Raw Data'!M226,FIND("*",SUBSTITUTE('Raw Data'!M226," ","*",LEN('Raw Data'!M226)-LEN(SUBSTITUTE('Raw Data'!M226," ",""))))-1)," ")</f>
        <v>Darrell Marcum</v>
      </c>
      <c r="K402" s="30" t="str">
        <f>IFERROR(LEFT('Raw Data'!T226,4)," ")</f>
        <v>2070</v>
      </c>
    </row>
    <row r="403" spans="1:11">
      <c r="A403" s="25">
        <f>IF('Raw Data'!A3="","",'Raw Data'!A3)</f>
        <v>204026326</v>
      </c>
      <c r="B403" s="26" t="str">
        <f>IF('Raw Data'!S3="","",'Raw Data'!S3)</f>
        <v>84733</v>
      </c>
      <c r="C403" s="27" t="str">
        <f>IFERROR(LEFT('Raw Data'!B3,FIND(" ",'Raw Data'!B3)-1)," ")</f>
        <v>Richard</v>
      </c>
      <c r="D403" s="27" t="str">
        <f>IFERROR(RIGHT('Raw Data'!B3,LEN('Raw Data'!B3)-FIND(" ",'Raw Data'!B3,1))," ")</f>
        <v>Bilodeau</v>
      </c>
      <c r="E403" s="27" t="str">
        <f>IFERROR(RIGHT('Raw Data'!D3,LEN('Raw Data'!D3)-FIND(" ",'Raw Data'!D3,1))," ")</f>
        <v>Mechanical Maintenance</v>
      </c>
      <c r="F403" s="26" t="str">
        <f>IFERROR(LEFT('Raw Data'!I3,FIND(" ",'Raw Data'!I3)-1)," ")</f>
        <v>M23</v>
      </c>
      <c r="G403" s="26" t="str">
        <f>IFERROR(LEFT('Raw Data'!R3,FIND(" ",'Raw Data'!R3)-1)," ")</f>
        <v>2nd</v>
      </c>
      <c r="H403" s="28">
        <f>IF('Raw Data'!O3="","",'Raw Data'!O3)</f>
        <v>37207</v>
      </c>
      <c r="I403" s="29">
        <f>IF('Raw Data'!V3="","",'Raw Data'!V3)</f>
        <v>42212</v>
      </c>
      <c r="J403" s="26" t="str">
        <f>IFERROR(LEFT('Raw Data'!M3,FIND("*",SUBSTITUTE('Raw Data'!M3," ","*",LEN('Raw Data'!M3)-LEN(SUBSTITUTE('Raw Data'!M3," ",""))))-1)," ")</f>
        <v>Herman Barlow</v>
      </c>
      <c r="K403" s="30" t="str">
        <f>IFERROR(LEFT('Raw Data'!T3,4)," ")</f>
        <v>2719</v>
      </c>
    </row>
    <row r="404" spans="1:11">
      <c r="A404" s="25">
        <f>IF('Raw Data'!A315="","",'Raw Data'!A315)</f>
        <v>212474571</v>
      </c>
      <c r="B404" s="26" t="str">
        <f>IF('Raw Data'!S315="","",'Raw Data'!S315)</f>
        <v>86700</v>
      </c>
      <c r="C404" s="27" t="str">
        <f>IFERROR(LEFT('Raw Data'!B315,FIND(" ",'Raw Data'!B315)-1)," ")</f>
        <v>John</v>
      </c>
      <c r="D404" s="27" t="str">
        <f>IFERROR(RIGHT('Raw Data'!B315,LEN('Raw Data'!B315)-FIND(" ",'Raw Data'!B315,1))," ")</f>
        <v>Schaiper</v>
      </c>
      <c r="E404" s="27" t="str">
        <f>IFERROR(RIGHT('Raw Data'!D315,LEN('Raw Data'!D315)-FIND(" ",'Raw Data'!D315,1))," ")</f>
        <v>Mechanical Maintenance</v>
      </c>
      <c r="F404" s="26" t="str">
        <f>IFERROR(LEFT('Raw Data'!I315,FIND(" ",'Raw Data'!I315)-1)," ")</f>
        <v>M23</v>
      </c>
      <c r="G404" s="26" t="str">
        <f>IFERROR(LEFT('Raw Data'!R315,FIND(" ",'Raw Data'!R315)-1)," ")</f>
        <v>1st</v>
      </c>
      <c r="H404" s="28">
        <f>IF('Raw Data'!O315="","",'Raw Data'!O315)</f>
        <v>42219</v>
      </c>
      <c r="I404" s="29">
        <f>IF('Raw Data'!V315="","",'Raw Data'!V315)</f>
        <v>42219</v>
      </c>
      <c r="J404" s="26" t="str">
        <f>IFERROR(LEFT('Raw Data'!M315,FIND("*",SUBSTITUTE('Raw Data'!M315," ","*",LEN('Raw Data'!M315)-LEN(SUBSTITUTE('Raw Data'!M315," ",""))))-1)," ")</f>
        <v>Tanner Meyers</v>
      </c>
      <c r="K404" s="30" t="str">
        <f>IFERROR(LEFT('Raw Data'!T315,4)," ")</f>
        <v>2720</v>
      </c>
    </row>
    <row r="405" spans="1:11">
      <c r="A405" s="25">
        <f>IF('Raw Data'!A320="","",'Raw Data'!A320)</f>
        <v>212477612</v>
      </c>
      <c r="B405" s="26" t="str">
        <f>IF('Raw Data'!S320="","",'Raw Data'!S320)</f>
        <v>86864</v>
      </c>
      <c r="C405" s="27" t="str">
        <f>IFERROR(LEFT('Raw Data'!B320,FIND(" ",'Raw Data'!B320)-1)," ")</f>
        <v>Matthew</v>
      </c>
      <c r="D405" s="27" t="str">
        <f>IFERROR(RIGHT('Raw Data'!B320,LEN('Raw Data'!B320)-FIND(" ",'Raw Data'!B320,1))," ")</f>
        <v>Mohrhaus</v>
      </c>
      <c r="E405" s="27" t="str">
        <f>IFERROR(RIGHT('Raw Data'!D320,LEN('Raw Data'!D320)-FIND(" ",'Raw Data'!D320,1))," ")</f>
        <v>Mechanical Maintenance</v>
      </c>
      <c r="F405" s="26" t="str">
        <f>IFERROR(LEFT('Raw Data'!I320,FIND(" ",'Raw Data'!I320)-1)," ")</f>
        <v>M23</v>
      </c>
      <c r="G405" s="26" t="str">
        <f>IFERROR(LEFT('Raw Data'!R320,FIND(" ",'Raw Data'!R320)-1)," ")</f>
        <v>1st</v>
      </c>
      <c r="H405" s="28">
        <f>IF('Raw Data'!O320="","",'Raw Data'!O320)</f>
        <v>42247</v>
      </c>
      <c r="I405" s="29">
        <f>IF('Raw Data'!V320="","",'Raw Data'!V320)</f>
        <v>42247</v>
      </c>
      <c r="J405" s="26" t="str">
        <f>IFERROR(LEFT('Raw Data'!M320,FIND("*",SUBSTITUTE('Raw Data'!M320," ","*",LEN('Raw Data'!M320)-LEN(SUBSTITUTE('Raw Data'!M320," ",""))))-1)," ")</f>
        <v>Darrell Marcum</v>
      </c>
      <c r="K405" s="30" t="str">
        <f>IFERROR(LEFT('Raw Data'!T320,4)," ")</f>
        <v>2927</v>
      </c>
    </row>
    <row r="406" spans="1:11">
      <c r="A406" s="25">
        <f>IF('Raw Data'!A331="","",'Raw Data'!A331)</f>
        <v>212551234</v>
      </c>
      <c r="B406" s="26" t="str">
        <f>IF('Raw Data'!S331="","",'Raw Data'!S331)</f>
        <v>87097</v>
      </c>
      <c r="C406" s="27" t="str">
        <f>IFERROR(LEFT('Raw Data'!B331,FIND(" ",'Raw Data'!B331)-1)," ")</f>
        <v>James</v>
      </c>
      <c r="D406" s="27" t="str">
        <f>IFERROR(RIGHT('Raw Data'!B331,LEN('Raw Data'!B331)-FIND(" ",'Raw Data'!B331,1))," ")</f>
        <v>Beatty</v>
      </c>
      <c r="E406" s="27" t="str">
        <f>IFERROR(RIGHT('Raw Data'!D331,LEN('Raw Data'!D331)-FIND(" ",'Raw Data'!D331,1))," ")</f>
        <v>Mechanical Maintenance</v>
      </c>
      <c r="F406" s="26" t="str">
        <f>IFERROR(LEFT('Raw Data'!I331,FIND(" ",'Raw Data'!I331)-1)," ")</f>
        <v>M23</v>
      </c>
      <c r="G406" s="26" t="str">
        <f>IFERROR(LEFT('Raw Data'!R331,FIND(" ",'Raw Data'!R331)-1)," ")</f>
        <v>1st</v>
      </c>
      <c r="H406" s="28">
        <f>IF('Raw Data'!O331="","",'Raw Data'!O331)</f>
        <v>42394</v>
      </c>
      <c r="I406" s="29">
        <f>IF('Raw Data'!V331="","",'Raw Data'!V331)</f>
        <v>42394</v>
      </c>
      <c r="J406" s="26" t="str">
        <f>IFERROR(LEFT('Raw Data'!M331,FIND("*",SUBSTITUTE('Raw Data'!M331," ","*",LEN('Raw Data'!M331)-LEN(SUBSTITUTE('Raw Data'!M331," ",""))))-1)," ")</f>
        <v>Matt Hargett</v>
      </c>
      <c r="K406" s="30" t="str">
        <f>IFERROR(LEFT('Raw Data'!T331,4)," ")</f>
        <v>2720</v>
      </c>
    </row>
    <row r="407" spans="1:11">
      <c r="A407" s="25">
        <f>IF('Raw Data'!A332="","",'Raw Data'!A332)</f>
        <v>212551235</v>
      </c>
      <c r="B407" s="26" t="str">
        <f>IF('Raw Data'!S332="","",'Raw Data'!S332)</f>
        <v>87107</v>
      </c>
      <c r="C407" s="27" t="str">
        <f>IFERROR(LEFT('Raw Data'!B332,FIND(" ",'Raw Data'!B332)-1)," ")</f>
        <v>Sean</v>
      </c>
      <c r="D407" s="27" t="str">
        <f>IFERROR(RIGHT('Raw Data'!B332,LEN('Raw Data'!B332)-FIND(" ",'Raw Data'!B332,1))," ")</f>
        <v>Birchfield</v>
      </c>
      <c r="E407" s="27" t="str">
        <f>IFERROR(RIGHT('Raw Data'!D332,LEN('Raw Data'!D332)-FIND(" ",'Raw Data'!D332,1))," ")</f>
        <v>Mechanical Maintenance</v>
      </c>
      <c r="F407" s="26" t="str">
        <f>IFERROR(LEFT('Raw Data'!I332,FIND(" ",'Raw Data'!I332)-1)," ")</f>
        <v>M23</v>
      </c>
      <c r="G407" s="26" t="str">
        <f>IFERROR(LEFT('Raw Data'!R332,FIND(" ",'Raw Data'!R332)-1)," ")</f>
        <v>1st</v>
      </c>
      <c r="H407" s="28">
        <f>IF('Raw Data'!O332="","",'Raw Data'!O332)</f>
        <v>42394</v>
      </c>
      <c r="I407" s="29">
        <f>IF('Raw Data'!V332="","",'Raw Data'!V332)</f>
        <v>42394</v>
      </c>
      <c r="J407" s="26" t="str">
        <f>IFERROR(LEFT('Raw Data'!M332,FIND("*",SUBSTITUTE('Raw Data'!M332," ","*",LEN('Raw Data'!M332)-LEN(SUBSTITUTE('Raw Data'!M332," ",""))))-1)," ")</f>
        <v>James Perdue</v>
      </c>
      <c r="K407" s="30" t="str">
        <f>IFERROR(LEFT('Raw Data'!T332,4)," ")</f>
        <v>4471</v>
      </c>
    </row>
    <row r="408" spans="1:11">
      <c r="A408" s="25">
        <f>IF('Raw Data'!A333="","",'Raw Data'!A333)</f>
        <v>212551236</v>
      </c>
      <c r="B408" s="26" t="str">
        <f>IF('Raw Data'!S333="","",'Raw Data'!S333)</f>
        <v>87100</v>
      </c>
      <c r="C408" s="27" t="str">
        <f>IFERROR(LEFT('Raw Data'!B333,FIND(" ",'Raw Data'!B333)-1)," ")</f>
        <v>George</v>
      </c>
      <c r="D408" s="27" t="str">
        <f>IFERROR(RIGHT('Raw Data'!B333,LEN('Raw Data'!B333)-FIND(" ",'Raw Data'!B333,1))," ")</f>
        <v>Carter</v>
      </c>
      <c r="E408" s="27" t="str">
        <f>IFERROR(RIGHT('Raw Data'!D333,LEN('Raw Data'!D333)-FIND(" ",'Raw Data'!D333,1))," ")</f>
        <v>Mechanical Maintenance</v>
      </c>
      <c r="F408" s="26" t="str">
        <f>IFERROR(LEFT('Raw Data'!I333,FIND(" ",'Raw Data'!I333)-1)," ")</f>
        <v>M23</v>
      </c>
      <c r="G408" s="26" t="str">
        <f>IFERROR(LEFT('Raw Data'!R333,FIND(" ",'Raw Data'!R333)-1)," ")</f>
        <v>1st</v>
      </c>
      <c r="H408" s="28">
        <f>IF('Raw Data'!O333="","",'Raw Data'!O333)</f>
        <v>42394</v>
      </c>
      <c r="I408" s="29">
        <f>IF('Raw Data'!V333="","",'Raw Data'!V333)</f>
        <v>42394</v>
      </c>
      <c r="J408" s="26" t="str">
        <f>IFERROR(LEFT('Raw Data'!M333,FIND("*",SUBSTITUTE('Raw Data'!M333," ","*",LEN('Raw Data'!M333)-LEN(SUBSTITUTE('Raw Data'!M333," ",""))))-1)," ")</f>
        <v>KRISTOPHER BACK</v>
      </c>
      <c r="K408" s="30" t="str">
        <f>IFERROR(LEFT('Raw Data'!T333,4)," ")</f>
        <v>2930</v>
      </c>
    </row>
    <row r="409" spans="1:11">
      <c r="A409" s="25">
        <f>IF('Raw Data'!A337="","",'Raw Data'!A337)</f>
        <v>212551285</v>
      </c>
      <c r="B409" s="26" t="str">
        <f>IF('Raw Data'!S337="","",'Raw Data'!S337)</f>
        <v>87098</v>
      </c>
      <c r="C409" s="27" t="str">
        <f>IFERROR(LEFT('Raw Data'!B337,FIND(" ",'Raw Data'!B337)-1)," ")</f>
        <v>Kara</v>
      </c>
      <c r="D409" s="27" t="str">
        <f>IFERROR(RIGHT('Raw Data'!B337,LEN('Raw Data'!B337)-FIND(" ",'Raw Data'!B337,1))," ")</f>
        <v>Kaiser</v>
      </c>
      <c r="E409" s="27" t="str">
        <f>IFERROR(RIGHT('Raw Data'!D337,LEN('Raw Data'!D337)-FIND(" ",'Raw Data'!D337,1))," ")</f>
        <v>Mechanical Maintenance</v>
      </c>
      <c r="F409" s="26" t="str">
        <f>IFERROR(LEFT('Raw Data'!I337,FIND(" ",'Raw Data'!I337)-1)," ")</f>
        <v>M23</v>
      </c>
      <c r="G409" s="26" t="str">
        <f>IFERROR(LEFT('Raw Data'!R337,FIND(" ",'Raw Data'!R337)-1)," ")</f>
        <v>1st</v>
      </c>
      <c r="H409" s="28">
        <f>IF('Raw Data'!O337="","",'Raw Data'!O337)</f>
        <v>42394</v>
      </c>
      <c r="I409" s="34">
        <f>IF('Raw Data'!V337="","",'Raw Data'!V337)</f>
        <v>42394</v>
      </c>
      <c r="J409" s="26" t="str">
        <f>IFERROR(LEFT('Raw Data'!M337,FIND("*",SUBSTITUTE('Raw Data'!M337," ","*",LEN('Raw Data'!M337)-LEN(SUBSTITUTE('Raw Data'!M337," ",""))))-1)," ")</f>
        <v>KRISTOPHER BACK</v>
      </c>
      <c r="K409" s="30" t="str">
        <f>IFERROR(LEFT('Raw Data'!T337,4)," ")</f>
        <v>2930</v>
      </c>
    </row>
    <row r="410" spans="1:11">
      <c r="A410" s="25">
        <f>IF('Raw Data'!A336="","",'Raw Data'!A336)</f>
        <v>212551283</v>
      </c>
      <c r="B410" s="26" t="str">
        <f>IF('Raw Data'!S336="","",'Raw Data'!S336)</f>
        <v>87108</v>
      </c>
      <c r="C410" s="27" t="str">
        <f>IFERROR(LEFT('Raw Data'!B336,FIND(" ",'Raw Data'!B336)-1)," ")</f>
        <v>Raymond</v>
      </c>
      <c r="D410" s="27" t="str">
        <f>IFERROR(RIGHT('Raw Data'!B336,LEN('Raw Data'!B336)-FIND(" ",'Raw Data'!B336,1))," ")</f>
        <v>Ladanyi</v>
      </c>
      <c r="E410" s="27" t="str">
        <f>IFERROR(RIGHT('Raw Data'!D336,LEN('Raw Data'!D336)-FIND(" ",'Raw Data'!D336,1))," ")</f>
        <v>Mechanical Maintenance</v>
      </c>
      <c r="F410" s="26" t="str">
        <f>IFERROR(LEFT('Raw Data'!I336,FIND(" ",'Raw Data'!I336)-1)," ")</f>
        <v>M23</v>
      </c>
      <c r="G410" s="26" t="str">
        <f>IFERROR(LEFT('Raw Data'!R336,FIND(" ",'Raw Data'!R336)-1)," ")</f>
        <v>1st</v>
      </c>
      <c r="H410" s="28">
        <f>IF('Raw Data'!O336="","",'Raw Data'!O336)</f>
        <v>42394</v>
      </c>
      <c r="I410" s="29">
        <f>IF('Raw Data'!V336="","",'Raw Data'!V336)</f>
        <v>42394</v>
      </c>
      <c r="J410" s="26" t="str">
        <f>IFERROR(LEFT('Raw Data'!M336,FIND("*",SUBSTITUTE('Raw Data'!M336," ","*",LEN('Raw Data'!M336)-LEN(SUBSTITUTE('Raw Data'!M336," ",""))))-1)," ")</f>
        <v>Matt Hargett</v>
      </c>
      <c r="K410" s="30" t="str">
        <f>IFERROR(LEFT('Raw Data'!T336,4)," ")</f>
        <v>2720</v>
      </c>
    </row>
    <row r="411" spans="1:11">
      <c r="A411" s="25">
        <f>IF('Raw Data'!A339="","",'Raw Data'!A339)</f>
        <v>212551291</v>
      </c>
      <c r="B411" s="26" t="str">
        <f>IF('Raw Data'!S339="","",'Raw Data'!S339)</f>
        <v>87118</v>
      </c>
      <c r="C411" s="27" t="str">
        <f>IFERROR(LEFT('Raw Data'!B339,FIND(" ",'Raw Data'!B339)-1)," ")</f>
        <v>Adam</v>
      </c>
      <c r="D411" s="27" t="str">
        <f>IFERROR(RIGHT('Raw Data'!B339,LEN('Raw Data'!B339)-FIND(" ",'Raw Data'!B339,1))," ")</f>
        <v>Moorhead</v>
      </c>
      <c r="E411" s="27" t="str">
        <f>IFERROR(RIGHT('Raw Data'!D339,LEN('Raw Data'!D339)-FIND(" ",'Raw Data'!D339,1))," ")</f>
        <v>Mechanical Maintenance</v>
      </c>
      <c r="F411" s="26" t="str">
        <f>IFERROR(LEFT('Raw Data'!I339,FIND(" ",'Raw Data'!I339)-1)," ")</f>
        <v>M23</v>
      </c>
      <c r="G411" s="26" t="str">
        <f>IFERROR(LEFT('Raw Data'!R339,FIND(" ",'Raw Data'!R339)-1)," ")</f>
        <v>1st</v>
      </c>
      <c r="H411" s="28">
        <f>IF('Raw Data'!O339="","",'Raw Data'!O339)</f>
        <v>42394</v>
      </c>
      <c r="I411" s="29">
        <f>IF('Raw Data'!V339="","",'Raw Data'!V339)</f>
        <v>42394</v>
      </c>
      <c r="J411" s="26" t="str">
        <f>IFERROR(LEFT('Raw Data'!M339,FIND("*",SUBSTITUTE('Raw Data'!M339," ","*",LEN('Raw Data'!M339)-LEN(SUBSTITUTE('Raw Data'!M339," ",""))))-1)," ")</f>
        <v>David Woodward</v>
      </c>
      <c r="K411" s="30" t="str">
        <f>IFERROR(LEFT('Raw Data'!T339,4)," ")</f>
        <v>9960</v>
      </c>
    </row>
    <row r="412" spans="1:11">
      <c r="A412" s="25">
        <f>IF('Raw Data'!A335="","",'Raw Data'!A335)</f>
        <v>212551277</v>
      </c>
      <c r="B412" s="26" t="str">
        <f>IF('Raw Data'!S335="","",'Raw Data'!S335)</f>
        <v>87109</v>
      </c>
      <c r="C412" s="27" t="str">
        <f>IFERROR(LEFT('Raw Data'!B335,FIND(" ",'Raw Data'!B335)-1)," ")</f>
        <v>Christopher</v>
      </c>
      <c r="D412" s="27" t="str">
        <f>IFERROR(RIGHT('Raw Data'!B335,LEN('Raw Data'!B335)-FIND(" ",'Raw Data'!B335,1))," ")</f>
        <v>Richardson</v>
      </c>
      <c r="E412" s="27" t="str">
        <f>IFERROR(RIGHT('Raw Data'!D335,LEN('Raw Data'!D335)-FIND(" ",'Raw Data'!D335,1))," ")</f>
        <v>Mechanical Maintenance</v>
      </c>
      <c r="F412" s="26" t="str">
        <f>IFERROR(LEFT('Raw Data'!I335,FIND(" ",'Raw Data'!I335)-1)," ")</f>
        <v>M23</v>
      </c>
      <c r="G412" s="26" t="str">
        <f>IFERROR(LEFT('Raw Data'!R335,FIND(" ",'Raw Data'!R335)-1)," ")</f>
        <v>1st</v>
      </c>
      <c r="H412" s="28">
        <f>IF('Raw Data'!O335="","",'Raw Data'!O335)</f>
        <v>42394</v>
      </c>
      <c r="I412" s="29">
        <f>IF('Raw Data'!V335="","",'Raw Data'!V335)</f>
        <v>42394</v>
      </c>
      <c r="J412" s="26" t="str">
        <f>IFERROR(LEFT('Raw Data'!M335,FIND("*",SUBSTITUTE('Raw Data'!M335," ","*",LEN('Raw Data'!M335)-LEN(SUBSTITUTE('Raw Data'!M335," ",""))))-1)," ")</f>
        <v>Darrell Marcum</v>
      </c>
      <c r="K412" s="30" t="str">
        <f>IFERROR(LEFT('Raw Data'!T335,4)," ")</f>
        <v>2070</v>
      </c>
    </row>
    <row r="413" spans="1:11">
      <c r="A413" s="25">
        <f>IF('Raw Data'!A114="","",'Raw Data'!A114)</f>
        <v>210057126</v>
      </c>
      <c r="B413" s="26" t="str">
        <f>IF('Raw Data'!S114="","",'Raw Data'!S114)</f>
        <v>79309</v>
      </c>
      <c r="C413" s="27" t="str">
        <f>IFERROR(LEFT('Raw Data'!B114,FIND(" ",'Raw Data'!B114)-1)," ")</f>
        <v>Devon</v>
      </c>
      <c r="D413" s="27" t="str">
        <f>IFERROR(RIGHT('Raw Data'!B114,LEN('Raw Data'!B114)-FIND(" ",'Raw Data'!B114,1))," ")</f>
        <v>Steelman</v>
      </c>
      <c r="E413" s="27" t="str">
        <f>IFERROR(RIGHT('Raw Data'!D114,LEN('Raw Data'!D114)-FIND(" ",'Raw Data'!D114,1))," ")</f>
        <v>Mechanical Maintenance</v>
      </c>
      <c r="F413" s="26" t="str">
        <f>IFERROR(LEFT('Raw Data'!I114,FIND(" ",'Raw Data'!I114)-1)," ")</f>
        <v>M23</v>
      </c>
      <c r="G413" s="26" t="str">
        <f>IFERROR(LEFT('Raw Data'!R114,FIND(" ",'Raw Data'!R114)-1)," ")</f>
        <v>1st</v>
      </c>
      <c r="H413" s="28">
        <f>IF('Raw Data'!O114="","",'Raw Data'!O114)</f>
        <v>42394</v>
      </c>
      <c r="I413" s="29">
        <f>IF('Raw Data'!V114="","",'Raw Data'!V114)</f>
        <v>42394</v>
      </c>
      <c r="J413" s="26" t="str">
        <f>IFERROR(LEFT('Raw Data'!M114,FIND("*",SUBSTITUTE('Raw Data'!M114," ","*",LEN('Raw Data'!M114)-LEN(SUBSTITUTE('Raw Data'!M114," ",""))))-1)," ")</f>
        <v>Joshua Diehl</v>
      </c>
      <c r="K413" s="30" t="str">
        <f>IFERROR(LEFT('Raw Data'!T114,4)," ")</f>
        <v>9955</v>
      </c>
    </row>
    <row r="414" spans="1:11">
      <c r="A414" s="25">
        <f>IF('Raw Data'!A338="","",'Raw Data'!A338)</f>
        <v>212551288</v>
      </c>
      <c r="B414" s="26" t="str">
        <f>IF('Raw Data'!S338="","",'Raw Data'!S338)</f>
        <v>87110</v>
      </c>
      <c r="C414" s="27" t="str">
        <f>IFERROR(LEFT('Raw Data'!B338,FIND(" ",'Raw Data'!B338)-1)," ")</f>
        <v>Brett</v>
      </c>
      <c r="D414" s="27" t="str">
        <f>IFERROR(RIGHT('Raw Data'!B338,LEN('Raw Data'!B338)-FIND(" ",'Raw Data'!B338,1))," ")</f>
        <v>Uetrecht</v>
      </c>
      <c r="E414" s="27" t="str">
        <f>IFERROR(RIGHT('Raw Data'!D338,LEN('Raw Data'!D338)-FIND(" ",'Raw Data'!D338,1))," ")</f>
        <v>Mechanical Maintenance</v>
      </c>
      <c r="F414" s="26" t="str">
        <f>IFERROR(LEFT('Raw Data'!I338,FIND(" ",'Raw Data'!I338)-1)," ")</f>
        <v>M23</v>
      </c>
      <c r="G414" s="26" t="str">
        <f>IFERROR(LEFT('Raw Data'!R338,FIND(" ",'Raw Data'!R338)-1)," ")</f>
        <v>1st</v>
      </c>
      <c r="H414" s="28">
        <f>IF('Raw Data'!O338="","",'Raw Data'!O338)</f>
        <v>42394</v>
      </c>
      <c r="I414" s="29">
        <f>IF('Raw Data'!V338="","",'Raw Data'!V338)</f>
        <v>42394</v>
      </c>
      <c r="J414" s="26" t="str">
        <f>IFERROR(LEFT('Raw Data'!M338,FIND("*",SUBSTITUTE('Raw Data'!M338," ","*",LEN('Raw Data'!M338)-LEN(SUBSTITUTE('Raw Data'!M338," ",""))))-1)," ")</f>
        <v>Matt Hargett</v>
      </c>
      <c r="K414" s="30" t="str">
        <f>IFERROR(LEFT('Raw Data'!T338,4)," ")</f>
        <v>2720</v>
      </c>
    </row>
    <row r="415" spans="1:11">
      <c r="A415" s="25">
        <f>IF('Raw Data'!A334="","",'Raw Data'!A334)</f>
        <v>212551240</v>
      </c>
      <c r="B415" s="26" t="str">
        <f>IF('Raw Data'!S334="","",'Raw Data'!S334)</f>
        <v>87099</v>
      </c>
      <c r="C415" s="27" t="str">
        <f>IFERROR(LEFT('Raw Data'!B334,FIND(" ",'Raw Data'!B334)-1)," ")</f>
        <v>Michael</v>
      </c>
      <c r="D415" s="27" t="str">
        <f>IFERROR(RIGHT('Raw Data'!B334,LEN('Raw Data'!B334)-FIND(" ",'Raw Data'!B334,1))," ")</f>
        <v>Weber</v>
      </c>
      <c r="E415" s="27" t="str">
        <f>IFERROR(RIGHT('Raw Data'!D334,LEN('Raw Data'!D334)-FIND(" ",'Raw Data'!D334,1))," ")</f>
        <v>Mechanical Maintenance</v>
      </c>
      <c r="F415" s="26" t="str">
        <f>IFERROR(LEFT('Raw Data'!I334,FIND(" ",'Raw Data'!I334)-1)," ")</f>
        <v>M23</v>
      </c>
      <c r="G415" s="26" t="str">
        <f>IFERROR(LEFT('Raw Data'!R334,FIND(" ",'Raw Data'!R334)-1)," ")</f>
        <v>2nd</v>
      </c>
      <c r="H415" s="28">
        <f>IF('Raw Data'!O334="","",'Raw Data'!O334)</f>
        <v>42394</v>
      </c>
      <c r="I415" s="29">
        <f>IF('Raw Data'!V334="","",'Raw Data'!V334)</f>
        <v>42394</v>
      </c>
      <c r="J415" s="26" t="str">
        <f>IFERROR(LEFT('Raw Data'!M334,FIND("*",SUBSTITUTE('Raw Data'!M334," ","*",LEN('Raw Data'!M334)-LEN(SUBSTITUTE('Raw Data'!M334," ",""))))-1)," ")</f>
        <v>James Perdue</v>
      </c>
      <c r="K415" s="30" t="str">
        <f>IFERROR(LEFT('Raw Data'!T334,4)," ")</f>
        <v>4471</v>
      </c>
    </row>
    <row r="416" spans="1:11">
      <c r="A416" s="25">
        <f>IF('Raw Data'!A460="","",'Raw Data'!A460)</f>
        <v>220006904</v>
      </c>
      <c r="B416" s="26" t="str">
        <f>IF('Raw Data'!S460="","",'Raw Data'!S460)</f>
        <v>86652</v>
      </c>
      <c r="C416" s="27" t="str">
        <f>IFERROR(LEFT('Raw Data'!B460,FIND(" ",'Raw Data'!B460)-1)," ")</f>
        <v>Jacob</v>
      </c>
      <c r="D416" s="27" t="str">
        <f>IFERROR(RIGHT('Raw Data'!B460,LEN('Raw Data'!B460)-FIND(" ",'Raw Data'!B460,1))," ")</f>
        <v>Weiler</v>
      </c>
      <c r="E416" s="27" t="str">
        <f>IFERROR(RIGHT('Raw Data'!D460,LEN('Raw Data'!D460)-FIND(" ",'Raw Data'!D460,1))," ")</f>
        <v>Mechanical Maintenance</v>
      </c>
      <c r="F416" s="26" t="str">
        <f>IFERROR(LEFT('Raw Data'!I460,FIND(" ",'Raw Data'!I460)-1)," ")</f>
        <v>M23</v>
      </c>
      <c r="G416" s="26" t="str">
        <f>IFERROR(LEFT('Raw Data'!R460,FIND(" ",'Raw Data'!R460)-1)," ")</f>
        <v>1st</v>
      </c>
      <c r="H416" s="28">
        <f>IF('Raw Data'!O460="","",'Raw Data'!O460)</f>
        <v>38278</v>
      </c>
      <c r="I416" s="29">
        <f>IF('Raw Data'!V460="","",'Raw Data'!V460)</f>
        <v>42429</v>
      </c>
      <c r="J416" s="26" t="str">
        <f>IFERROR(LEFT('Raw Data'!M460,FIND("*",SUBSTITUTE('Raw Data'!M460," ","*",LEN('Raw Data'!M460)-LEN(SUBSTITUTE('Raw Data'!M460," ",""))))-1)," ")</f>
        <v>Herman Barlow</v>
      </c>
      <c r="K416" s="30" t="str">
        <f>IFERROR(LEFT('Raw Data'!T460,4)," ")</f>
        <v>2719</v>
      </c>
    </row>
    <row r="417" spans="1:11">
      <c r="A417" s="25">
        <f>IF('Raw Data'!A304="","",'Raw Data'!A304)</f>
        <v>212463923</v>
      </c>
      <c r="B417" s="26" t="str">
        <f>IF('Raw Data'!S304="","",'Raw Data'!S304)</f>
        <v>86441</v>
      </c>
      <c r="C417" s="27" t="str">
        <f>IFERROR(LEFT('Raw Data'!B304,FIND(" ",'Raw Data'!B304)-1)," ")</f>
        <v>Mitchell</v>
      </c>
      <c r="D417" s="27" t="str">
        <f>IFERROR(RIGHT('Raw Data'!B304,LEN('Raw Data'!B304)-FIND(" ",'Raw Data'!B304,1))," ")</f>
        <v>Gudorf</v>
      </c>
      <c r="E417" s="27" t="str">
        <f>IFERROR(RIGHT('Raw Data'!D304,LEN('Raw Data'!D304)-FIND(" ",'Raw Data'!D304,1))," ")</f>
        <v>Mechanical Maintenance</v>
      </c>
      <c r="F417" s="26" t="str">
        <f>IFERROR(LEFT('Raw Data'!I304,FIND(" ",'Raw Data'!I304)-1)," ")</f>
        <v>M23</v>
      </c>
      <c r="G417" s="26" t="str">
        <f>IFERROR(LEFT('Raw Data'!R304,FIND(" ",'Raw Data'!R304)-1)," ")</f>
        <v>1st</v>
      </c>
      <c r="H417" s="28">
        <f>IF('Raw Data'!O304="","",'Raw Data'!O304)</f>
        <v>42150</v>
      </c>
      <c r="I417" s="29">
        <f>IF('Raw Data'!V304="","",'Raw Data'!V304)</f>
        <v>42443</v>
      </c>
      <c r="J417" s="26" t="str">
        <f>IFERROR(LEFT('Raw Data'!M304,FIND("*",SUBSTITUTE('Raw Data'!M304," ","*",LEN('Raw Data'!M304)-LEN(SUBSTITUTE('Raw Data'!M304," ",""))))-1)," ")</f>
        <v>Matt Hargett</v>
      </c>
      <c r="K417" s="30" t="str">
        <f>IFERROR(LEFT('Raw Data'!T304,4)," ")</f>
        <v>2720</v>
      </c>
    </row>
    <row r="418" spans="1:11">
      <c r="A418" s="25">
        <f>IF('Raw Data'!A351="","",'Raw Data'!A351)</f>
        <v>212592570</v>
      </c>
      <c r="B418" s="26" t="str">
        <f>IF('Raw Data'!S351="","",'Raw Data'!S351)</f>
        <v>87720</v>
      </c>
      <c r="C418" s="27" t="str">
        <f>IFERROR(LEFT('Raw Data'!B351,FIND(" ",'Raw Data'!B351)-1)," ")</f>
        <v>Jason</v>
      </c>
      <c r="D418" s="27" t="str">
        <f>IFERROR(RIGHT('Raw Data'!B351,LEN('Raw Data'!B351)-FIND(" ",'Raw Data'!B351,1))," ")</f>
        <v>Fankell</v>
      </c>
      <c r="E418" s="27" t="str">
        <f>IFERROR(RIGHT('Raw Data'!D351,LEN('Raw Data'!D351)-FIND(" ",'Raw Data'!D351,1))," ")</f>
        <v>Mechanical Maintenance</v>
      </c>
      <c r="F418" s="26" t="str">
        <f>IFERROR(LEFT('Raw Data'!I351,FIND(" ",'Raw Data'!I351)-1)," ")</f>
        <v>M23</v>
      </c>
      <c r="G418" s="26" t="str">
        <f>IFERROR(LEFT('Raw Data'!R351,FIND(" ",'Raw Data'!R351)-1)," ")</f>
        <v>1st</v>
      </c>
      <c r="H418" s="28">
        <f>IF('Raw Data'!O351="","",'Raw Data'!O351)</f>
        <v>42674</v>
      </c>
      <c r="I418" s="29">
        <f>IF('Raw Data'!V351="","",'Raw Data'!V351)</f>
        <v>42674</v>
      </c>
      <c r="J418" s="26" t="str">
        <f>IFERROR(LEFT('Raw Data'!M351,FIND("*",SUBSTITUTE('Raw Data'!M351," ","*",LEN('Raw Data'!M351)-LEN(SUBSTITUTE('Raw Data'!M351," ",""))))-1)," ")</f>
        <v>Joshua Diehl</v>
      </c>
      <c r="K418" s="30" t="str">
        <f>IFERROR(LEFT('Raw Data'!T351,4)," ")</f>
        <v>9955</v>
      </c>
    </row>
    <row r="419" spans="1:11">
      <c r="A419" s="25">
        <f>IF('Raw Data'!A350="","",'Raw Data'!A350)</f>
        <v>212592557</v>
      </c>
      <c r="B419" s="26" t="str">
        <f>IF('Raw Data'!S350="","",'Raw Data'!S350)</f>
        <v>87671</v>
      </c>
      <c r="C419" s="27" t="str">
        <f>IFERROR(LEFT('Raw Data'!B350,FIND(" ",'Raw Data'!B350)-1)," ")</f>
        <v>Christopher</v>
      </c>
      <c r="D419" s="27" t="str">
        <f>IFERROR(RIGHT('Raw Data'!B350,LEN('Raw Data'!B350)-FIND(" ",'Raw Data'!B350,1))," ")</f>
        <v>Jones</v>
      </c>
      <c r="E419" s="27" t="str">
        <f>IFERROR(RIGHT('Raw Data'!D350,LEN('Raw Data'!D350)-FIND(" ",'Raw Data'!D350,1))," ")</f>
        <v>Mechanical Maintenance</v>
      </c>
      <c r="F419" s="26" t="str">
        <f>IFERROR(LEFT('Raw Data'!I350,FIND(" ",'Raw Data'!I350)-1)," ")</f>
        <v>M23</v>
      </c>
      <c r="G419" s="26" t="str">
        <f>IFERROR(LEFT('Raw Data'!R350,FIND(" ",'Raw Data'!R350)-1)," ")</f>
        <v>1st</v>
      </c>
      <c r="H419" s="28">
        <f>IF('Raw Data'!O350="","",'Raw Data'!O350)</f>
        <v>42674</v>
      </c>
      <c r="I419" s="29">
        <f>IF('Raw Data'!V350="","",'Raw Data'!V350)</f>
        <v>42674</v>
      </c>
      <c r="J419" s="26" t="str">
        <f>IFERROR(LEFT('Raw Data'!M350,FIND("*",SUBSTITUTE('Raw Data'!M350," ","*",LEN('Raw Data'!M350)-LEN(SUBSTITUTE('Raw Data'!M350," ",""))))-1)," ")</f>
        <v>Joshua Diehl</v>
      </c>
      <c r="K419" s="30" t="str">
        <f>IFERROR(LEFT('Raw Data'!T350,4)," ")</f>
        <v>9955</v>
      </c>
    </row>
    <row r="420" spans="1:11">
      <c r="A420" s="25">
        <f>IF('Raw Data'!A349="","",'Raw Data'!A349)</f>
        <v>212592555</v>
      </c>
      <c r="B420" s="26" t="str">
        <f>IF('Raw Data'!S349="","",'Raw Data'!S349)</f>
        <v>87672</v>
      </c>
      <c r="C420" s="27" t="str">
        <f>IFERROR(LEFT('Raw Data'!B349,FIND(" ",'Raw Data'!B349)-1)," ")</f>
        <v>Denny</v>
      </c>
      <c r="D420" s="27" t="str">
        <f>IFERROR(RIGHT('Raw Data'!B349,LEN('Raw Data'!B349)-FIND(" ",'Raw Data'!B349,1))," ")</f>
        <v>Reynolds</v>
      </c>
      <c r="E420" s="27" t="str">
        <f>IFERROR(RIGHT('Raw Data'!D349,LEN('Raw Data'!D349)-FIND(" ",'Raw Data'!D349,1))," ")</f>
        <v>Mechanical Maintenance</v>
      </c>
      <c r="F420" s="26" t="str">
        <f>IFERROR(LEFT('Raw Data'!I349,FIND(" ",'Raw Data'!I349)-1)," ")</f>
        <v>M23</v>
      </c>
      <c r="G420" s="26" t="str">
        <f>IFERROR(LEFT('Raw Data'!R349,FIND(" ",'Raw Data'!R349)-1)," ")</f>
        <v>1st</v>
      </c>
      <c r="H420" s="28">
        <f>IF('Raw Data'!O349="","",'Raw Data'!O349)</f>
        <v>42674</v>
      </c>
      <c r="I420" s="29">
        <f>IF('Raw Data'!V349="","",'Raw Data'!V349)</f>
        <v>42674</v>
      </c>
      <c r="J420" s="26" t="str">
        <f>IFERROR(LEFT('Raw Data'!M349,FIND("*",SUBSTITUTE('Raw Data'!M349," ","*",LEN('Raw Data'!M349)-LEN(SUBSTITUTE('Raw Data'!M349," ",""))))-1)," ")</f>
        <v>KRISTOPHER BACK</v>
      </c>
      <c r="K420" s="30" t="str">
        <f>IFERROR(LEFT('Raw Data'!T349,4)," ")</f>
        <v>2930</v>
      </c>
    </row>
    <row r="421" spans="1:11">
      <c r="A421" s="25">
        <f>IF('Raw Data'!A352="","",'Raw Data'!A352)</f>
        <v>212595554</v>
      </c>
      <c r="B421" s="26" t="str">
        <f>IF('Raw Data'!S352="","",'Raw Data'!S352)</f>
        <v>87703</v>
      </c>
      <c r="C421" s="27" t="str">
        <f>IFERROR(LEFT('Raw Data'!B352,FIND(" ",'Raw Data'!B352)-1)," ")</f>
        <v>Johnny</v>
      </c>
      <c r="D421" s="27" t="str">
        <f>IFERROR(RIGHT('Raw Data'!B352,LEN('Raw Data'!B352)-FIND(" ",'Raw Data'!B352,1))," ")</f>
        <v>Abner</v>
      </c>
      <c r="E421" s="27" t="str">
        <f>IFERROR(RIGHT('Raw Data'!D352,LEN('Raw Data'!D352)-FIND(" ",'Raw Data'!D352,1))," ")</f>
        <v>Mechanical Maintenance</v>
      </c>
      <c r="F421" s="26" t="str">
        <f>IFERROR(LEFT('Raw Data'!I352,FIND(" ",'Raw Data'!I352)-1)," ")</f>
        <v>M23</v>
      </c>
      <c r="G421" s="26" t="str">
        <f>IFERROR(LEFT('Raw Data'!R352,FIND(" ",'Raw Data'!R352)-1)," ")</f>
        <v>1st</v>
      </c>
      <c r="H421" s="28">
        <f>IF('Raw Data'!O352="","",'Raw Data'!O352)</f>
        <v>42702</v>
      </c>
      <c r="I421" s="29">
        <f>IF('Raw Data'!V352="","",'Raw Data'!V352)</f>
        <v>42702</v>
      </c>
      <c r="J421" s="26" t="str">
        <f>IFERROR(LEFT('Raw Data'!M352,FIND("*",SUBSTITUTE('Raw Data'!M352," ","*",LEN('Raw Data'!M352)-LEN(SUBSTITUTE('Raw Data'!M352," ",""))))-1)," ")</f>
        <v>David Woodward</v>
      </c>
      <c r="K421" s="30" t="str">
        <f>IFERROR(LEFT('Raw Data'!T352,4)," ")</f>
        <v>9960</v>
      </c>
    </row>
    <row r="422" spans="1:11">
      <c r="A422" s="25">
        <f>IF('Raw Data'!A353="","",'Raw Data'!A353)</f>
        <v>212595557</v>
      </c>
      <c r="B422" s="26" t="str">
        <f>IF('Raw Data'!S353="","",'Raw Data'!S353)</f>
        <v>87751</v>
      </c>
      <c r="C422" s="27" t="str">
        <f>IFERROR(LEFT('Raw Data'!B353,FIND(" ",'Raw Data'!B353)-1)," ")</f>
        <v>Mica</v>
      </c>
      <c r="D422" s="27" t="str">
        <f>IFERROR(RIGHT('Raw Data'!B353,LEN('Raw Data'!B353)-FIND(" ",'Raw Data'!B353,1))," ")</f>
        <v>Hedges</v>
      </c>
      <c r="E422" s="27" t="str">
        <f>IFERROR(RIGHT('Raw Data'!D353,LEN('Raw Data'!D353)-FIND(" ",'Raw Data'!D353,1))," ")</f>
        <v>Mechanical Maintenance</v>
      </c>
      <c r="F422" s="26" t="str">
        <f>IFERROR(LEFT('Raw Data'!I353,FIND(" ",'Raw Data'!I353)-1)," ")</f>
        <v>M23</v>
      </c>
      <c r="G422" s="26" t="str">
        <f>IFERROR(LEFT('Raw Data'!R353,FIND(" ",'Raw Data'!R353)-1)," ")</f>
        <v>1st</v>
      </c>
      <c r="H422" s="28">
        <f>IF('Raw Data'!O353="","",'Raw Data'!O353)</f>
        <v>42702</v>
      </c>
      <c r="I422" s="29">
        <f>IF('Raw Data'!V353="","",'Raw Data'!V353)</f>
        <v>42702</v>
      </c>
      <c r="J422" s="26" t="str">
        <f>IFERROR(LEFT('Raw Data'!M353,FIND("*",SUBSTITUTE('Raw Data'!M353," ","*",LEN('Raw Data'!M353)-LEN(SUBSTITUTE('Raw Data'!M353," ",""))))-1)," ")</f>
        <v>Matt Hargett</v>
      </c>
      <c r="K422" s="30" t="str">
        <f>IFERROR(LEFT('Raw Data'!T353,4)," ")</f>
        <v>2720</v>
      </c>
    </row>
    <row r="423" spans="1:11">
      <c r="A423" s="25">
        <f>IF('Raw Data'!A354="","",'Raw Data'!A354)</f>
        <v>212596525</v>
      </c>
      <c r="B423" s="26" t="str">
        <f>IF('Raw Data'!S354="","",'Raw Data'!S354)</f>
        <v>87596</v>
      </c>
      <c r="C423" s="27" t="str">
        <f>IFERROR(LEFT('Raw Data'!B354,FIND(" ",'Raw Data'!B354)-1)," ")</f>
        <v>Melvin</v>
      </c>
      <c r="D423" s="27" t="str">
        <f>IFERROR(RIGHT('Raw Data'!B354,LEN('Raw Data'!B354)-FIND(" ",'Raw Data'!B354,1))," ")</f>
        <v>Richardson</v>
      </c>
      <c r="E423" s="27" t="str">
        <f>IFERROR(RIGHT('Raw Data'!D354,LEN('Raw Data'!D354)-FIND(" ",'Raw Data'!D354,1))," ")</f>
        <v>Mechanical Maintenance</v>
      </c>
      <c r="F423" s="26" t="str">
        <f>IFERROR(LEFT('Raw Data'!I354,FIND(" ",'Raw Data'!I354)-1)," ")</f>
        <v>M23</v>
      </c>
      <c r="G423" s="26" t="str">
        <f>IFERROR(LEFT('Raw Data'!R354,FIND(" ",'Raw Data'!R354)-1)," ")</f>
        <v>1st</v>
      </c>
      <c r="H423" s="28">
        <f>IF('Raw Data'!O354="","",'Raw Data'!O354)</f>
        <v>42702</v>
      </c>
      <c r="I423" s="29">
        <f>IF('Raw Data'!V354="","",'Raw Data'!V354)</f>
        <v>42702</v>
      </c>
      <c r="J423" s="26" t="str">
        <f>IFERROR(LEFT('Raw Data'!M354,FIND("*",SUBSTITUTE('Raw Data'!M354," ","*",LEN('Raw Data'!M354)-LEN(SUBSTITUTE('Raw Data'!M354," ",""))))-1)," ")</f>
        <v>JASON HOUPE</v>
      </c>
      <c r="K423" s="30" t="str">
        <f>IFERROR(LEFT('Raw Data'!T354,4)," ")</f>
        <v>2720</v>
      </c>
    </row>
    <row r="424" spans="1:11">
      <c r="A424" s="25">
        <f>IF('Raw Data'!A361="","",'Raw Data'!A361)</f>
        <v>212601638</v>
      </c>
      <c r="B424" s="26" t="str">
        <f>IF('Raw Data'!S361="","",'Raw Data'!S361)</f>
        <v>87816</v>
      </c>
      <c r="C424" s="27" t="str">
        <f>IFERROR(LEFT('Raw Data'!B361,FIND(" ",'Raw Data'!B361)-1)," ")</f>
        <v>Dan</v>
      </c>
      <c r="D424" s="27" t="str">
        <f>IFERROR(RIGHT('Raw Data'!B361,LEN('Raw Data'!B361)-FIND(" ",'Raw Data'!B361,1))," ")</f>
        <v>Sizemore</v>
      </c>
      <c r="E424" s="27" t="str">
        <f>IFERROR(RIGHT('Raw Data'!D361,LEN('Raw Data'!D361)-FIND(" ",'Raw Data'!D361,1))," ")</f>
        <v>Mechanical Maintenance</v>
      </c>
      <c r="F424" s="26" t="str">
        <f>IFERROR(LEFT('Raw Data'!I361,FIND(" ",'Raw Data'!I361)-1)," ")</f>
        <v>M23</v>
      </c>
      <c r="G424" s="26" t="str">
        <f>IFERROR(LEFT('Raw Data'!R361,FIND(" ",'Raw Data'!R361)-1)," ")</f>
        <v>1st</v>
      </c>
      <c r="H424" s="28">
        <f>IF('Raw Data'!O361="","",'Raw Data'!O361)</f>
        <v>42758</v>
      </c>
      <c r="I424" s="34">
        <f>IF('Raw Data'!V361="","",'Raw Data'!V361)</f>
        <v>42758</v>
      </c>
      <c r="J424" s="26" t="str">
        <f>IFERROR(LEFT('Raw Data'!M361,FIND("*",SUBSTITUTE('Raw Data'!M361," ","*",LEN('Raw Data'!M361)-LEN(SUBSTITUTE('Raw Data'!M361," ",""))))-1)," ")</f>
        <v>David Woodward</v>
      </c>
      <c r="K424" s="30" t="str">
        <f>IFERROR(LEFT('Raw Data'!T361,4)," ")</f>
        <v>9960</v>
      </c>
    </row>
    <row r="425" spans="1:11">
      <c r="A425" s="25">
        <f>IF('Raw Data'!A299="","",'Raw Data'!A299)</f>
        <v>212452934</v>
      </c>
      <c r="B425" s="26" t="str">
        <f>IF('Raw Data'!S299="","",'Raw Data'!S299)</f>
        <v>86144</v>
      </c>
      <c r="C425" s="27" t="str">
        <f>IFERROR(LEFT('Raw Data'!B299,FIND(" ",'Raw Data'!B299)-1)," ")</f>
        <v>Timothy</v>
      </c>
      <c r="D425" s="27" t="str">
        <f>IFERROR(RIGHT('Raw Data'!B299,LEN('Raw Data'!B299)-FIND(" ",'Raw Data'!B299,1))," ")</f>
        <v>Roberts</v>
      </c>
      <c r="E425" s="27" t="str">
        <f>IFERROR(RIGHT('Raw Data'!D299,LEN('Raw Data'!D299)-FIND(" ",'Raw Data'!D299,1))," ")</f>
        <v>Mechanical Maintenance</v>
      </c>
      <c r="F425" s="26" t="str">
        <f>IFERROR(LEFT('Raw Data'!I299,FIND(" ",'Raw Data'!I299)-1)," ")</f>
        <v>M23</v>
      </c>
      <c r="G425" s="26" t="str">
        <f>IFERROR(LEFT('Raw Data'!R299,FIND(" ",'Raw Data'!R299)-1)," ")</f>
        <v>1st</v>
      </c>
      <c r="H425" s="28">
        <f>IF('Raw Data'!O299="","",'Raw Data'!O299)</f>
        <v>42072</v>
      </c>
      <c r="I425" s="29">
        <f>IF('Raw Data'!V299="","",'Raw Data'!V299)</f>
        <v>42786</v>
      </c>
      <c r="J425" s="26" t="str">
        <f>IFERROR(LEFT('Raw Data'!M299,FIND("*",SUBSTITUTE('Raw Data'!M299," ","*",LEN('Raw Data'!M299)-LEN(SUBSTITUTE('Raw Data'!M299," ",""))))-1)," ")</f>
        <v>Matt Hargett</v>
      </c>
      <c r="K425" s="30" t="str">
        <f>IFERROR(LEFT('Raw Data'!T299,4)," ")</f>
        <v>2720</v>
      </c>
    </row>
    <row r="426" spans="1:11">
      <c r="A426" s="25">
        <f>IF('Raw Data'!A379="","",'Raw Data'!A379)</f>
        <v>212635229</v>
      </c>
      <c r="B426" s="26" t="str">
        <f>IF('Raw Data'!S379="","",'Raw Data'!S379)</f>
        <v>88325</v>
      </c>
      <c r="C426" s="27" t="str">
        <f>IFERROR(LEFT('Raw Data'!B379,FIND(" ",'Raw Data'!B379)-1)," ")</f>
        <v>Brandon</v>
      </c>
      <c r="D426" s="27" t="str">
        <f>IFERROR(RIGHT('Raw Data'!B379,LEN('Raw Data'!B379)-FIND(" ",'Raw Data'!B379,1))," ")</f>
        <v>Brennen</v>
      </c>
      <c r="E426" s="27" t="str">
        <f>IFERROR(RIGHT('Raw Data'!D379,LEN('Raw Data'!D379)-FIND(" ",'Raw Data'!D379,1))," ")</f>
        <v>Mechanical Maintenance</v>
      </c>
      <c r="F426" s="26" t="str">
        <f>IFERROR(LEFT('Raw Data'!I379,FIND(" ",'Raw Data'!I379)-1)," ")</f>
        <v>M23</v>
      </c>
      <c r="G426" s="26" t="str">
        <f>IFERROR(LEFT('Raw Data'!R379,FIND(" ",'Raw Data'!R379)-1)," ")</f>
        <v>2nd</v>
      </c>
      <c r="H426" s="28">
        <f>IF('Raw Data'!O379="","",'Raw Data'!O379)</f>
        <v>42912</v>
      </c>
      <c r="I426" s="29">
        <f>IF('Raw Data'!V379="","",'Raw Data'!V379)</f>
        <v>42912</v>
      </c>
      <c r="J426" s="26" t="str">
        <f>IFERROR(LEFT('Raw Data'!M379,FIND("*",SUBSTITUTE('Raw Data'!M379," ","*",LEN('Raw Data'!M379)-LEN(SUBSTITUTE('Raw Data'!M379," ",""))))-1)," ")</f>
        <v>James Perdue</v>
      </c>
      <c r="K426" s="30" t="str">
        <f>IFERROR(LEFT('Raw Data'!T379,4)," ")</f>
        <v>4471</v>
      </c>
    </row>
    <row r="427" spans="1:11">
      <c r="A427" s="25">
        <f>IF('Raw Data'!A388="","",'Raw Data'!A388)</f>
        <v>212673047</v>
      </c>
      <c r="B427" s="26" t="str">
        <f>IF('Raw Data'!S388="","",'Raw Data'!S388)</f>
        <v>88448</v>
      </c>
      <c r="C427" s="27" t="str">
        <f>IFERROR(LEFT('Raw Data'!B388,FIND(" ",'Raw Data'!B388)-1)," ")</f>
        <v>Jim</v>
      </c>
      <c r="D427" s="27" t="str">
        <f>IFERROR(RIGHT('Raw Data'!B388,LEN('Raw Data'!B388)-FIND(" ",'Raw Data'!B388,1))," ")</f>
        <v>Thurman</v>
      </c>
      <c r="E427" s="27" t="str">
        <f>IFERROR(RIGHT('Raw Data'!D388,LEN('Raw Data'!D388)-FIND(" ",'Raw Data'!D388,1))," ")</f>
        <v>Mechanical Maintenance</v>
      </c>
      <c r="F427" s="26" t="str">
        <f>IFERROR(LEFT('Raw Data'!I388,FIND(" ",'Raw Data'!I388)-1)," ")</f>
        <v>M23</v>
      </c>
      <c r="G427" s="26" t="str">
        <f>IFERROR(LEFT('Raw Data'!R388,FIND(" ",'Raw Data'!R388)-1)," ")</f>
        <v>1st</v>
      </c>
      <c r="H427" s="28">
        <f>IF('Raw Data'!O388="","",'Raw Data'!O388)</f>
        <v>43002</v>
      </c>
      <c r="I427" s="29">
        <f>IF('Raw Data'!V388="","",'Raw Data'!V388)</f>
        <v>42961</v>
      </c>
      <c r="J427" s="26" t="str">
        <f>IFERROR(LEFT('Raw Data'!M388,FIND("*",SUBSTITUTE('Raw Data'!M388," ","*",LEN('Raw Data'!M388)-LEN(SUBSTITUTE('Raw Data'!M388," ",""))))-1)," ")</f>
        <v>Darrell Marcum</v>
      </c>
      <c r="K427" s="30" t="str">
        <f>IFERROR(LEFT('Raw Data'!T388,4)," ")</f>
        <v>2070</v>
      </c>
    </row>
    <row r="428" spans="1:11">
      <c r="A428" s="25">
        <f>IF('Raw Data'!A390="","",'Raw Data'!A390)</f>
        <v>212678277</v>
      </c>
      <c r="B428" s="26" t="str">
        <f>IF('Raw Data'!S390="","",'Raw Data'!S390)</f>
        <v>88548</v>
      </c>
      <c r="C428" s="27" t="str">
        <f>IFERROR(LEFT('Raw Data'!B390,FIND(" ",'Raw Data'!B390)-1)," ")</f>
        <v>TIMOTHY</v>
      </c>
      <c r="D428" s="27" t="str">
        <f>IFERROR(RIGHT('Raw Data'!B390,LEN('Raw Data'!B390)-FIND(" ",'Raw Data'!B390,1))," ")</f>
        <v>BOLEN</v>
      </c>
      <c r="E428" s="27" t="str">
        <f>IFERROR(RIGHT('Raw Data'!D390,LEN('Raw Data'!D390)-FIND(" ",'Raw Data'!D390,1))," ")</f>
        <v>Mechanical Maintenance</v>
      </c>
      <c r="F428" s="26" t="str">
        <f>IFERROR(LEFT('Raw Data'!I390,FIND(" ",'Raw Data'!I390)-1)," ")</f>
        <v>M23</v>
      </c>
      <c r="G428" s="26" t="str">
        <f>IFERROR(LEFT('Raw Data'!R390,FIND(" ",'Raw Data'!R390)-1)," ")</f>
        <v>2nd</v>
      </c>
      <c r="H428" s="28">
        <f>IF('Raw Data'!O390="","",'Raw Data'!O390)</f>
        <v>40013</v>
      </c>
      <c r="I428" s="29">
        <f>IF('Raw Data'!V390="","",'Raw Data'!V390)</f>
        <v>42996</v>
      </c>
      <c r="J428" s="26" t="str">
        <f>IFERROR(LEFT('Raw Data'!M390,FIND("*",SUBSTITUTE('Raw Data'!M390," ","*",LEN('Raw Data'!M390)-LEN(SUBSTITUTE('Raw Data'!M390," ",""))))-1)," ")</f>
        <v>James Perdue</v>
      </c>
      <c r="K428" s="30" t="str">
        <f>IFERROR(LEFT('Raw Data'!T390,4)," ")</f>
        <v>4471</v>
      </c>
    </row>
    <row r="429" spans="1:11">
      <c r="A429" s="25">
        <f>IF('Raw Data'!A418="","",'Raw Data'!A418)</f>
        <v>212754346</v>
      </c>
      <c r="B429" s="26" t="str">
        <f>IF('Raw Data'!S418="","",'Raw Data'!S418)</f>
        <v>90007</v>
      </c>
      <c r="C429" s="27" t="str">
        <f>IFERROR(LEFT('Raw Data'!B418,FIND(" ",'Raw Data'!B418)-1)," ")</f>
        <v>Tim</v>
      </c>
      <c r="D429" s="27" t="str">
        <f>IFERROR(RIGHT('Raw Data'!B418,LEN('Raw Data'!B418)-FIND(" ",'Raw Data'!B418,1))," ")</f>
        <v>Croghan</v>
      </c>
      <c r="E429" s="27" t="str">
        <f>IFERROR(RIGHT('Raw Data'!D418,LEN('Raw Data'!D418)-FIND(" ",'Raw Data'!D418,1))," ")</f>
        <v>Mechanical Maintenance</v>
      </c>
      <c r="F429" s="26" t="str">
        <f>IFERROR(LEFT('Raw Data'!I418,FIND(" ",'Raw Data'!I418)-1)," ")</f>
        <v>M23</v>
      </c>
      <c r="G429" s="26" t="str">
        <f>IFERROR(LEFT('Raw Data'!R418,FIND(" ",'Raw Data'!R418)-1)," ")</f>
        <v>1st</v>
      </c>
      <c r="H429" s="28">
        <f>IF('Raw Data'!O418="","",'Raw Data'!O418)</f>
        <v>43597</v>
      </c>
      <c r="I429" s="29">
        <f>IF('Raw Data'!V418="","",'Raw Data'!V418)</f>
        <v>43556</v>
      </c>
      <c r="J429" s="26" t="str">
        <f>IFERROR(LEFT('Raw Data'!M418,FIND("*",SUBSTITUTE('Raw Data'!M418," ","*",LEN('Raw Data'!M418)-LEN(SUBSTITUTE('Raw Data'!M418," ",""))))-1)," ")</f>
        <v>Tanner Meyers</v>
      </c>
      <c r="K429" s="30" t="str">
        <f>IFERROR(LEFT('Raw Data'!T418,4)," ")</f>
        <v>2720</v>
      </c>
    </row>
    <row r="430" spans="1:11">
      <c r="A430" s="25">
        <f>IF('Raw Data'!A416="","",'Raw Data'!A416)</f>
        <v>212753731</v>
      </c>
      <c r="B430" s="26" t="str">
        <f>IF('Raw Data'!S416="","",'Raw Data'!S416)</f>
        <v>90003</v>
      </c>
      <c r="C430" s="27" t="str">
        <f>IFERROR(LEFT('Raw Data'!B416,FIND(" ",'Raw Data'!B416)-1)," ")</f>
        <v>duane</v>
      </c>
      <c r="D430" s="27" t="str">
        <f>IFERROR(RIGHT('Raw Data'!B416,LEN('Raw Data'!B416)-FIND(" ",'Raw Data'!B416,1))," ")</f>
        <v>loyd</v>
      </c>
      <c r="E430" s="27" t="str">
        <f>IFERROR(RIGHT('Raw Data'!D416,LEN('Raw Data'!D416)-FIND(" ",'Raw Data'!D416,1))," ")</f>
        <v>Mechanical Maintenance</v>
      </c>
      <c r="F430" s="26" t="str">
        <f>IFERROR(LEFT('Raw Data'!I416,FIND(" ",'Raw Data'!I416)-1)," ")</f>
        <v>M23</v>
      </c>
      <c r="G430" s="26" t="str">
        <f>IFERROR(LEFT('Raw Data'!R416,FIND(" ",'Raw Data'!R416)-1)," ")</f>
        <v>1st</v>
      </c>
      <c r="H430" s="28">
        <f>IF('Raw Data'!O416="","",'Raw Data'!O416)</f>
        <v>43632</v>
      </c>
      <c r="I430" s="29">
        <f>IF('Raw Data'!V416="","",'Raw Data'!V416)</f>
        <v>43556</v>
      </c>
      <c r="J430" s="26" t="str">
        <f>IFERROR(LEFT('Raw Data'!M416,FIND("*",SUBSTITUTE('Raw Data'!M416," ","*",LEN('Raw Data'!M416)-LEN(SUBSTITUTE('Raw Data'!M416," ",""))))-1)," ")</f>
        <v>Tanner Meyers</v>
      </c>
      <c r="K430" s="30" t="str">
        <f>IFERROR(LEFT('Raw Data'!T416,4)," ")</f>
        <v>2720</v>
      </c>
    </row>
    <row r="431" spans="1:11">
      <c r="A431" s="25">
        <f>IF('Raw Data'!A417="","",'Raw Data'!A417)</f>
        <v>212754344</v>
      </c>
      <c r="B431" s="26" t="str">
        <f>IF('Raw Data'!S417="","",'Raw Data'!S417)</f>
        <v>89967</v>
      </c>
      <c r="C431" s="27" t="str">
        <f>IFERROR(LEFT('Raw Data'!B417,FIND(" ",'Raw Data'!B417)-1)," ")</f>
        <v>Aaron</v>
      </c>
      <c r="D431" s="27" t="str">
        <f>IFERROR(RIGHT('Raw Data'!B417,LEN('Raw Data'!B417)-FIND(" ",'Raw Data'!B417,1))," ")</f>
        <v>Mullins</v>
      </c>
      <c r="E431" s="27" t="str">
        <f>IFERROR(RIGHT('Raw Data'!D417,LEN('Raw Data'!D417)-FIND(" ",'Raw Data'!D417,1))," ")</f>
        <v>Mechanical Maintenance</v>
      </c>
      <c r="F431" s="26" t="str">
        <f>IFERROR(LEFT('Raw Data'!I417,FIND(" ",'Raw Data'!I417)-1)," ")</f>
        <v>M23</v>
      </c>
      <c r="G431" s="26" t="str">
        <f>IFERROR(LEFT('Raw Data'!R417,FIND(" ",'Raw Data'!R417)-1)," ")</f>
        <v>1st</v>
      </c>
      <c r="H431" s="28">
        <f>IF('Raw Data'!O417="","",'Raw Data'!O417)</f>
        <v>43625</v>
      </c>
      <c r="I431" s="29">
        <f>IF('Raw Data'!V417="","",'Raw Data'!V417)</f>
        <v>43556</v>
      </c>
      <c r="J431" s="26" t="str">
        <f>IFERROR(LEFT('Raw Data'!M417,FIND("*",SUBSTITUTE('Raw Data'!M417," ","*",LEN('Raw Data'!M417)-LEN(SUBSTITUTE('Raw Data'!M417," ",""))))-1)," ")</f>
        <v>Matt Hargett</v>
      </c>
      <c r="K431" s="30" t="str">
        <f>IFERROR(LEFT('Raw Data'!T417,4)," ")</f>
        <v>2720</v>
      </c>
    </row>
    <row r="432" spans="1:11">
      <c r="A432" s="25">
        <f>IF('Raw Data'!A425="","",'Raw Data'!A425)</f>
        <v>212766320</v>
      </c>
      <c r="B432" s="26" t="str">
        <f>IF('Raw Data'!S425="","",'Raw Data'!S425)</f>
        <v>90246</v>
      </c>
      <c r="C432" s="27" t="str">
        <f>IFERROR(LEFT('Raw Data'!B425,FIND(" ",'Raw Data'!B425)-1)," ")</f>
        <v>David</v>
      </c>
      <c r="D432" s="27" t="str">
        <f>IFERROR(RIGHT('Raw Data'!B425,LEN('Raw Data'!B425)-FIND(" ",'Raw Data'!B425,1))," ")</f>
        <v>Guenther</v>
      </c>
      <c r="E432" s="27" t="str">
        <f>IFERROR(RIGHT('Raw Data'!D425,LEN('Raw Data'!D425)-FIND(" ",'Raw Data'!D425,1))," ")</f>
        <v>Mechanical Maintenance</v>
      </c>
      <c r="F432" s="26" t="str">
        <f>IFERROR(LEFT('Raw Data'!I425,FIND(" ",'Raw Data'!I425)-1)," ")</f>
        <v>M23</v>
      </c>
      <c r="G432" s="26" t="str">
        <f>IFERROR(LEFT('Raw Data'!R425,FIND(" ",'Raw Data'!R425)-1)," ")</f>
        <v>1st</v>
      </c>
      <c r="H432" s="28">
        <f>IF('Raw Data'!O425="","",'Raw Data'!O425)</f>
        <v>43730</v>
      </c>
      <c r="I432" s="29">
        <f>IF('Raw Data'!V425="","",'Raw Data'!V425)</f>
        <v>43619</v>
      </c>
      <c r="J432" s="26" t="str">
        <f>IFERROR(LEFT('Raw Data'!M425,FIND("*",SUBSTITUTE('Raw Data'!M425," ","*",LEN('Raw Data'!M425)-LEN(SUBSTITUTE('Raw Data'!M425," ",""))))-1)," ")</f>
        <v>Darrell Marcum</v>
      </c>
      <c r="K432" s="30" t="str">
        <f>IFERROR(LEFT('Raw Data'!T425,4)," ")</f>
        <v>2070</v>
      </c>
    </row>
    <row r="433" spans="1:11">
      <c r="A433" s="25">
        <f>IF('Raw Data'!A422="","",'Raw Data'!A422)</f>
        <v>212765422</v>
      </c>
      <c r="B433" s="26" t="str">
        <f>IF('Raw Data'!S422="","",'Raw Data'!S422)</f>
        <v>90247</v>
      </c>
      <c r="C433" s="27" t="str">
        <f>IFERROR(LEFT('Raw Data'!B422,FIND(" ",'Raw Data'!B422)-1)," ")</f>
        <v>Paul</v>
      </c>
      <c r="D433" s="27" t="str">
        <f>IFERROR(RIGHT('Raw Data'!B422,LEN('Raw Data'!B422)-FIND(" ",'Raw Data'!B422,1))," ")</f>
        <v>New</v>
      </c>
      <c r="E433" s="27" t="str">
        <f>IFERROR(RIGHT('Raw Data'!D422,LEN('Raw Data'!D422)-FIND(" ",'Raw Data'!D422,1))," ")</f>
        <v>Mechanical Maintenance</v>
      </c>
      <c r="F433" s="26" t="str">
        <f>IFERROR(LEFT('Raw Data'!I422,FIND(" ",'Raw Data'!I422)-1)," ")</f>
        <v>M23</v>
      </c>
      <c r="G433" s="26" t="str">
        <f>IFERROR(LEFT('Raw Data'!R422,FIND(" ",'Raw Data'!R422)-1)," ")</f>
        <v>1st</v>
      </c>
      <c r="H433" s="28">
        <f>IF('Raw Data'!O422="","",'Raw Data'!O422)</f>
        <v>43716</v>
      </c>
      <c r="I433" s="29">
        <f>IF('Raw Data'!V422="","",'Raw Data'!V422)</f>
        <v>43619</v>
      </c>
      <c r="J433" s="26" t="str">
        <f>IFERROR(LEFT('Raw Data'!M422,FIND("*",SUBSTITUTE('Raw Data'!M422," ","*",LEN('Raw Data'!M422)-LEN(SUBSTITUTE('Raw Data'!M422," ",""))))-1)," ")</f>
        <v>David Woodward</v>
      </c>
      <c r="K433" s="30" t="str">
        <f>IFERROR(LEFT('Raw Data'!T422,4)," ")</f>
        <v>9960</v>
      </c>
    </row>
    <row r="434" spans="1:11">
      <c r="A434" s="25">
        <f>IF('Raw Data'!A427="","",'Raw Data'!A427)</f>
        <v>212767385</v>
      </c>
      <c r="B434" s="26" t="str">
        <f>IF('Raw Data'!S427="","",'Raw Data'!S427)</f>
        <v>90374</v>
      </c>
      <c r="C434" s="27" t="str">
        <f>IFERROR(LEFT('Raw Data'!B427,FIND(" ",'Raw Data'!B427)-1)," ")</f>
        <v>Scott</v>
      </c>
      <c r="D434" s="27" t="str">
        <f>IFERROR(RIGHT('Raw Data'!B427,LEN('Raw Data'!B427)-FIND(" ",'Raw Data'!B427,1))," ")</f>
        <v>Geers</v>
      </c>
      <c r="E434" s="27" t="str">
        <f>IFERROR(RIGHT('Raw Data'!D427,LEN('Raw Data'!D427)-FIND(" ",'Raw Data'!D427,1))," ")</f>
        <v>Mechanical Maintenance</v>
      </c>
      <c r="F434" s="26" t="str">
        <f>IFERROR(LEFT('Raw Data'!I427,FIND(" ",'Raw Data'!I427)-1)," ")</f>
        <v>M23</v>
      </c>
      <c r="G434" s="26" t="str">
        <f>IFERROR(LEFT('Raw Data'!R427,FIND(" ",'Raw Data'!R427)-1)," ")</f>
        <v>1st</v>
      </c>
      <c r="H434" s="28">
        <f>IF('Raw Data'!O427="","",'Raw Data'!O427)</f>
        <v>43730</v>
      </c>
      <c r="I434" s="29">
        <f>IF('Raw Data'!V427="","",'Raw Data'!V427)</f>
        <v>43623</v>
      </c>
      <c r="J434" s="26" t="str">
        <f>IFERROR(LEFT('Raw Data'!M427,FIND("*",SUBSTITUTE('Raw Data'!M427," ","*",LEN('Raw Data'!M427)-LEN(SUBSTITUTE('Raw Data'!M427," ",""))))-1)," ")</f>
        <v>Darrell Marcum</v>
      </c>
      <c r="K434" s="30" t="str">
        <f>IFERROR(LEFT('Raw Data'!T427,4)," ")</f>
        <v>2070</v>
      </c>
    </row>
    <row r="435" spans="1:11">
      <c r="A435" s="25">
        <f>IF('Raw Data'!A429="","",'Raw Data'!A429)</f>
        <v>212769375</v>
      </c>
      <c r="B435" s="26" t="str">
        <f>IF('Raw Data'!S429="","",'Raw Data'!S429)</f>
        <v>90462</v>
      </c>
      <c r="C435" s="27" t="str">
        <f>IFERROR(LEFT('Raw Data'!B429,FIND(" ",'Raw Data'!B429)-1)," ")</f>
        <v>Gary</v>
      </c>
      <c r="D435" s="27" t="str">
        <f>IFERROR(RIGHT('Raw Data'!B429,LEN('Raw Data'!B429)-FIND(" ",'Raw Data'!B429,1))," ")</f>
        <v>Miller</v>
      </c>
      <c r="E435" s="27" t="str">
        <f>IFERROR(RIGHT('Raw Data'!D429,LEN('Raw Data'!D429)-FIND(" ",'Raw Data'!D429,1))," ")</f>
        <v>Mechanical Maintenance</v>
      </c>
      <c r="F435" s="26" t="str">
        <f>IFERROR(LEFT('Raw Data'!I429,FIND(" ",'Raw Data'!I429)-1)," ")</f>
        <v>M23</v>
      </c>
      <c r="G435" s="26" t="str">
        <f>IFERROR(LEFT('Raw Data'!R429,FIND(" ",'Raw Data'!R429)-1)," ")</f>
        <v>1st</v>
      </c>
      <c r="H435" s="28">
        <f>IF('Raw Data'!O429="","",'Raw Data'!O429)</f>
        <v>43758</v>
      </c>
      <c r="I435" s="29">
        <f>IF('Raw Data'!V429="","",'Raw Data'!V429)</f>
        <v>43661</v>
      </c>
      <c r="J435" s="26" t="str">
        <f>IFERROR(LEFT('Raw Data'!M429,FIND("*",SUBSTITUTE('Raw Data'!M429," ","*",LEN('Raw Data'!M429)-LEN(SUBSTITUTE('Raw Data'!M429," ",""))))-1)," ")</f>
        <v>Darrell Marcum</v>
      </c>
      <c r="K435" s="30" t="str">
        <f>IFERROR(LEFT('Raw Data'!T429,4)," ")</f>
        <v>2070</v>
      </c>
    </row>
    <row r="436" spans="1:11">
      <c r="A436" s="25">
        <f>IF('Raw Data'!A433="","",'Raw Data'!A433)</f>
        <v>212775960</v>
      </c>
      <c r="B436" s="26" t="str">
        <f>IF('Raw Data'!S433="","",'Raw Data'!S433)</f>
        <v>90630</v>
      </c>
      <c r="C436" s="27" t="str">
        <f>IFERROR(LEFT('Raw Data'!B433,FIND(" ",'Raw Data'!B433)-1)," ")</f>
        <v>Mike</v>
      </c>
      <c r="D436" s="27" t="str">
        <f>IFERROR(RIGHT('Raw Data'!B433,LEN('Raw Data'!B433)-FIND(" ",'Raw Data'!B433,1))," ")</f>
        <v>Walker</v>
      </c>
      <c r="E436" s="27" t="str">
        <f>IFERROR(RIGHT('Raw Data'!D433,LEN('Raw Data'!D433)-FIND(" ",'Raw Data'!D433,1))," ")</f>
        <v>Mechanical Maintenance</v>
      </c>
      <c r="F436" s="26" t="str">
        <f>IFERROR(LEFT('Raw Data'!I433,FIND(" ",'Raw Data'!I433)-1)," ")</f>
        <v>M23</v>
      </c>
      <c r="G436" s="26" t="str">
        <f>IFERROR(LEFT('Raw Data'!R433,FIND(" ",'Raw Data'!R433)-1)," ")</f>
        <v>1st</v>
      </c>
      <c r="H436" s="28">
        <f>IF('Raw Data'!O433="","",'Raw Data'!O433)</f>
        <v>43849</v>
      </c>
      <c r="I436" s="29">
        <f>IF('Raw Data'!V433="","",'Raw Data'!V433)</f>
        <v>43717</v>
      </c>
      <c r="J436" s="26" t="str">
        <f>IFERROR(LEFT('Raw Data'!M433,FIND("*",SUBSTITUTE('Raw Data'!M433," ","*",LEN('Raw Data'!M433)-LEN(SUBSTITUTE('Raw Data'!M433," ",""))))-1)," ")</f>
        <v>Tanner Meyers</v>
      </c>
      <c r="K436" s="30" t="str">
        <f>IFERROR(LEFT('Raw Data'!T433,4)," ")</f>
        <v>2720</v>
      </c>
    </row>
    <row r="437" spans="1:11">
      <c r="A437" s="25">
        <f>IF('Raw Data'!A436="","",'Raw Data'!A436)</f>
        <v>212784247</v>
      </c>
      <c r="B437" s="26" t="str">
        <f>IF('Raw Data'!S436="","",'Raw Data'!S436)</f>
        <v>90749</v>
      </c>
      <c r="C437" s="27" t="str">
        <f>IFERROR(LEFT('Raw Data'!B436,FIND(" ",'Raw Data'!B436)-1)," ")</f>
        <v>John</v>
      </c>
      <c r="D437" s="27" t="str">
        <f>IFERROR(RIGHT('Raw Data'!B436,LEN('Raw Data'!B436)-FIND(" ",'Raw Data'!B436,1))," ")</f>
        <v>Clark</v>
      </c>
      <c r="E437" s="27" t="str">
        <f>IFERROR(RIGHT('Raw Data'!D436,LEN('Raw Data'!D436)-FIND(" ",'Raw Data'!D436,1))," ")</f>
        <v>Mechanical Maintenance</v>
      </c>
      <c r="F437" s="26" t="str">
        <f>IFERROR(LEFT('Raw Data'!I436,FIND(" ",'Raw Data'!I436)-1)," ")</f>
        <v>M23</v>
      </c>
      <c r="G437" s="26" t="str">
        <f>IFERROR(LEFT('Raw Data'!R436,FIND(" ",'Raw Data'!R436)-1)," ")</f>
        <v>1st</v>
      </c>
      <c r="H437" s="28">
        <f>IF('Raw Data'!O436="","",'Raw Data'!O436)</f>
        <v>43863</v>
      </c>
      <c r="I437" s="29">
        <f>IF('Raw Data'!V436="","",'Raw Data'!V436)</f>
        <v>43731</v>
      </c>
      <c r="J437" s="26" t="str">
        <f>IFERROR(LEFT('Raw Data'!M436,FIND("*",SUBSTITUTE('Raw Data'!M436," ","*",LEN('Raw Data'!M436)-LEN(SUBSTITUTE('Raw Data'!M436," ",""))))-1)," ")</f>
        <v>Matt Hargett</v>
      </c>
      <c r="K437" s="30" t="str">
        <f>IFERROR(LEFT('Raw Data'!T436,4)," ")</f>
        <v>2720</v>
      </c>
    </row>
    <row r="438" spans="1:11">
      <c r="A438" s="25">
        <f>IF('Raw Data'!A438="","",'Raw Data'!A438)</f>
        <v>212785285</v>
      </c>
      <c r="B438" s="26" t="str">
        <f>IF('Raw Data'!S438="","",'Raw Data'!S438)</f>
        <v>90793</v>
      </c>
      <c r="C438" s="27" t="str">
        <f>IFERROR(LEFT('Raw Data'!B438,FIND(" ",'Raw Data'!B438)-1)," ")</f>
        <v>Greg</v>
      </c>
      <c r="D438" s="27" t="str">
        <f>IFERROR(RIGHT('Raw Data'!B438,LEN('Raw Data'!B438)-FIND(" ",'Raw Data'!B438,1))," ")</f>
        <v>Bradshaw</v>
      </c>
      <c r="E438" s="27" t="str">
        <f>IFERROR(RIGHT('Raw Data'!D438,LEN('Raw Data'!D438)-FIND(" ",'Raw Data'!D438,1))," ")</f>
        <v>Mechanical Maintenance</v>
      </c>
      <c r="F438" s="26" t="str">
        <f>IFERROR(LEFT('Raw Data'!I438,FIND(" ",'Raw Data'!I438)-1)," ")</f>
        <v>M23</v>
      </c>
      <c r="G438" s="26" t="str">
        <f>IFERROR(LEFT('Raw Data'!R438,FIND(" ",'Raw Data'!R438)-1)," ")</f>
        <v>1st</v>
      </c>
      <c r="H438" s="28">
        <f>IF('Raw Data'!O438="","",'Raw Data'!O438)</f>
        <v>43877</v>
      </c>
      <c r="I438" s="29">
        <f>IF('Raw Data'!V438="","",'Raw Data'!V438)</f>
        <v>43745</v>
      </c>
      <c r="J438" s="26" t="str">
        <f>IFERROR(LEFT('Raw Data'!M438,FIND("*",SUBSTITUTE('Raw Data'!M438," ","*",LEN('Raw Data'!M438)-LEN(SUBSTITUTE('Raw Data'!M438," ",""))))-1)," ")</f>
        <v>Matt Hargett</v>
      </c>
      <c r="K438" s="30" t="str">
        <f>IFERROR(LEFT('Raw Data'!T438,4)," ")</f>
        <v>2720</v>
      </c>
    </row>
    <row r="439" spans="1:11">
      <c r="A439" s="25">
        <f>IF('Raw Data'!A441="","",'Raw Data'!A441)</f>
        <v>212785306</v>
      </c>
      <c r="B439" s="26" t="str">
        <f>IF('Raw Data'!S441="","",'Raw Data'!S441)</f>
        <v>90791</v>
      </c>
      <c r="C439" s="27" t="str">
        <f>IFERROR(LEFT('Raw Data'!B441,FIND(" ",'Raw Data'!B441)-1)," ")</f>
        <v>Joe</v>
      </c>
      <c r="D439" s="27" t="str">
        <f>IFERROR(RIGHT('Raw Data'!B441,LEN('Raw Data'!B441)-FIND(" ",'Raw Data'!B441,1))," ")</f>
        <v>Miracle</v>
      </c>
      <c r="E439" s="27" t="str">
        <f>IFERROR(RIGHT('Raw Data'!D441,LEN('Raw Data'!D441)-FIND(" ",'Raw Data'!D441,1))," ")</f>
        <v>Mechanical Maintenance</v>
      </c>
      <c r="F439" s="26" t="str">
        <f>IFERROR(LEFT('Raw Data'!I441,FIND(" ",'Raw Data'!I441)-1)," ")</f>
        <v>M23</v>
      </c>
      <c r="G439" s="26" t="str">
        <f>IFERROR(LEFT('Raw Data'!R441,FIND(" ",'Raw Data'!R441)-1)," ")</f>
        <v>1st</v>
      </c>
      <c r="H439" s="28">
        <f>IF('Raw Data'!O441="","",'Raw Data'!O441)</f>
        <v>43975</v>
      </c>
      <c r="I439" s="29">
        <f>IF('Raw Data'!V441="","",'Raw Data'!V441)</f>
        <v>43745</v>
      </c>
      <c r="J439" s="26" t="str">
        <f>IFERROR(LEFT('Raw Data'!M441,FIND("*",SUBSTITUTE('Raw Data'!M441," ","*",LEN('Raw Data'!M441)-LEN(SUBSTITUTE('Raw Data'!M441," ",""))))-1)," ")</f>
        <v>James Perdue</v>
      </c>
      <c r="K439" s="30" t="str">
        <f>IFERROR(LEFT('Raw Data'!T441,4)," ")</f>
        <v>4471</v>
      </c>
    </row>
    <row r="440" spans="1:11">
      <c r="A440" s="25">
        <f>IF('Raw Data'!A440="","",'Raw Data'!A440)</f>
        <v>212785299</v>
      </c>
      <c r="B440" s="26" t="str">
        <f>IF('Raw Data'!S440="","",'Raw Data'!S440)</f>
        <v>90792</v>
      </c>
      <c r="C440" s="27" t="str">
        <f>IFERROR(LEFT('Raw Data'!B440,FIND(" ",'Raw Data'!B440)-1)," ")</f>
        <v>Kenneth</v>
      </c>
      <c r="D440" s="27" t="str">
        <f>IFERROR(RIGHT('Raw Data'!B440,LEN('Raw Data'!B440)-FIND(" ",'Raw Data'!B440,1))," ")</f>
        <v>Rowland</v>
      </c>
      <c r="E440" s="27" t="str">
        <f>IFERROR(RIGHT('Raw Data'!D440,LEN('Raw Data'!D440)-FIND(" ",'Raw Data'!D440,1))," ")</f>
        <v>Mechanical Maintenance</v>
      </c>
      <c r="F440" s="26" t="str">
        <f>IFERROR(LEFT('Raw Data'!I440,FIND(" ",'Raw Data'!I440)-1)," ")</f>
        <v>M23</v>
      </c>
      <c r="G440" s="26" t="str">
        <f>IFERROR(LEFT('Raw Data'!R440,FIND(" ",'Raw Data'!R440)-1)," ")</f>
        <v>1st</v>
      </c>
      <c r="H440" s="28">
        <f>IF('Raw Data'!O440="","",'Raw Data'!O440)</f>
        <v>43975</v>
      </c>
      <c r="I440" s="29">
        <f>IF('Raw Data'!V440="","",'Raw Data'!V440)</f>
        <v>43745</v>
      </c>
      <c r="J440" s="26" t="str">
        <f>IFERROR(LEFT('Raw Data'!M440,FIND("*",SUBSTITUTE('Raw Data'!M440," ","*",LEN('Raw Data'!M440)-LEN(SUBSTITUTE('Raw Data'!M440," ",""))))-1)," ")</f>
        <v>Matt Hargett</v>
      </c>
      <c r="K440" s="30" t="str">
        <f>IFERROR(LEFT('Raw Data'!T440,4)," ")</f>
        <v>2720</v>
      </c>
    </row>
    <row r="441" spans="1:11">
      <c r="A441" s="25">
        <f>IF('Raw Data'!A446="","",'Raw Data'!A446)</f>
        <v>212788755</v>
      </c>
      <c r="B441" s="26" t="str">
        <f>IF('Raw Data'!S446="","",'Raw Data'!S446)</f>
        <v>90835</v>
      </c>
      <c r="C441" s="27" t="str">
        <f>IFERROR(LEFT('Raw Data'!B446,FIND(" ",'Raw Data'!B446)-1)," ")</f>
        <v>Josh</v>
      </c>
      <c r="D441" s="27" t="str">
        <f>IFERROR(RIGHT('Raw Data'!B446,LEN('Raw Data'!B446)-FIND(" ",'Raw Data'!B446,1))," ")</f>
        <v>Daye</v>
      </c>
      <c r="E441" s="27" t="str">
        <f>IFERROR(RIGHT('Raw Data'!D446,LEN('Raw Data'!D446)-FIND(" ",'Raw Data'!D446,1))," ")</f>
        <v>Mechanical Maintenance</v>
      </c>
      <c r="F441" s="26" t="str">
        <f>IFERROR(LEFT('Raw Data'!I446,FIND(" ",'Raw Data'!I446)-1)," ")</f>
        <v>M23</v>
      </c>
      <c r="G441" s="26" t="str">
        <f>IFERROR(LEFT('Raw Data'!R446,FIND(" ",'Raw Data'!R446)-1)," ")</f>
        <v>1st</v>
      </c>
      <c r="H441" s="28">
        <f>IF('Raw Data'!O446="","",'Raw Data'!O446)</f>
        <v>44011</v>
      </c>
      <c r="I441" s="29">
        <f>IF('Raw Data'!V446="","",'Raw Data'!V446)</f>
        <v>43781</v>
      </c>
      <c r="J441" s="26" t="str">
        <f>IFERROR(LEFT('Raw Data'!M446,FIND("*",SUBSTITUTE('Raw Data'!M446," ","*",LEN('Raw Data'!M446)-LEN(SUBSTITUTE('Raw Data'!M446," ",""))))-1)," ")</f>
        <v>Tanner Meyers</v>
      </c>
      <c r="K441" s="30" t="str">
        <f>IFERROR(LEFT('Raw Data'!T446,4)," ")</f>
        <v>2720</v>
      </c>
    </row>
    <row r="442" spans="1:11">
      <c r="A442" s="25">
        <f>IF('Raw Data'!A451="","",'Raw Data'!A451)</f>
        <v>212796996</v>
      </c>
      <c r="B442" s="26" t="str">
        <f>IF('Raw Data'!S451="","",'Raw Data'!S451)</f>
        <v>90981</v>
      </c>
      <c r="C442" s="27" t="str">
        <f>IFERROR(LEFT('Raw Data'!B451,FIND(" ",'Raw Data'!B451)-1)," ")</f>
        <v>Ian</v>
      </c>
      <c r="D442" s="27" t="str">
        <f>IFERROR(RIGHT('Raw Data'!B451,LEN('Raw Data'!B451)-FIND(" ",'Raw Data'!B451,1))," ")</f>
        <v>Laker</v>
      </c>
      <c r="E442" s="27" t="str">
        <f>IFERROR(RIGHT('Raw Data'!D451,LEN('Raw Data'!D451)-FIND(" ",'Raw Data'!D451,1))," ")</f>
        <v>Mechanical Maintenance</v>
      </c>
      <c r="F442" s="26" t="str">
        <f>IFERROR(LEFT('Raw Data'!I451,FIND(" ",'Raw Data'!I451)-1)," ")</f>
        <v>M23</v>
      </c>
      <c r="G442" s="26" t="str">
        <f>IFERROR(LEFT('Raw Data'!R451,FIND(" ",'Raw Data'!R451)-1)," ")</f>
        <v>1st</v>
      </c>
      <c r="H442" s="28">
        <f>IF('Raw Data'!O451="","",'Raw Data'!O451)</f>
        <v>44585</v>
      </c>
      <c r="I442" s="29">
        <f>IF('Raw Data'!V451="","",'Raw Data'!V451)</f>
        <v>44585</v>
      </c>
      <c r="J442" s="26" t="str">
        <f>IFERROR(LEFT('Raw Data'!M451,FIND("*",SUBSTITUTE('Raw Data'!M451," ","*",LEN('Raw Data'!M451)-LEN(SUBSTITUTE('Raw Data'!M451," ",""))))-1)," ")</f>
        <v>KRISTOPHER BACK</v>
      </c>
      <c r="K442" s="30" t="str">
        <f>IFERROR(LEFT('Raw Data'!T451,4)," ")</f>
        <v>2930</v>
      </c>
    </row>
    <row r="443" spans="1:11">
      <c r="A443" s="25">
        <f>IF('Raw Data'!A452="","",'Raw Data'!A452)</f>
        <v>212797007</v>
      </c>
      <c r="B443" s="26" t="str">
        <f>IF('Raw Data'!S452="","",'Raw Data'!S452)</f>
        <v>90982</v>
      </c>
      <c r="C443" s="27" t="str">
        <f>IFERROR(LEFT('Raw Data'!B452,FIND(" ",'Raw Data'!B452)-1)," ")</f>
        <v>Ryan</v>
      </c>
      <c r="D443" s="27" t="str">
        <f>IFERROR(RIGHT('Raw Data'!B452,LEN('Raw Data'!B452)-FIND(" ",'Raw Data'!B452,1))," ")</f>
        <v>Lovins</v>
      </c>
      <c r="E443" s="27" t="str">
        <f>IFERROR(RIGHT('Raw Data'!D452,LEN('Raw Data'!D452)-FIND(" ",'Raw Data'!D452,1))," ")</f>
        <v>Mechanical Maintenance</v>
      </c>
      <c r="F443" s="26" t="str">
        <f>IFERROR(LEFT('Raw Data'!I452,FIND(" ",'Raw Data'!I452)-1)," ")</f>
        <v>M23</v>
      </c>
      <c r="G443" s="26" t="str">
        <f>IFERROR(LEFT('Raw Data'!R452,FIND(" ",'Raw Data'!R452)-1)," ")</f>
        <v>1st</v>
      </c>
      <c r="H443" s="28">
        <f>IF('Raw Data'!O452="","",'Raw Data'!O452)</f>
        <v>44648</v>
      </c>
      <c r="I443" s="29">
        <f>IF('Raw Data'!V452="","",'Raw Data'!V452)</f>
        <v>44648</v>
      </c>
      <c r="J443" s="26" t="str">
        <f>IFERROR(LEFT('Raw Data'!M452,FIND("*",SUBSTITUTE('Raw Data'!M452," ","*",LEN('Raw Data'!M452)-LEN(SUBSTITUTE('Raw Data'!M452," ",""))))-1)," ")</f>
        <v>KRISTOPHER BACK</v>
      </c>
      <c r="K443" s="30" t="str">
        <f>IFERROR(LEFT('Raw Data'!T452,4)," ")</f>
        <v>2930</v>
      </c>
    </row>
    <row r="444" spans="1:11">
      <c r="A444" s="25">
        <f>IF('Raw Data'!A356="","",'Raw Data'!A356)</f>
        <v>212597851</v>
      </c>
      <c r="B444" s="26" t="str">
        <f>IF('Raw Data'!S356="","",'Raw Data'!S356)</f>
        <v>91053</v>
      </c>
      <c r="C444" s="27" t="str">
        <f>IFERROR(LEFT('Raw Data'!B356,FIND(" ",'Raw Data'!B356)-1)," ")</f>
        <v>Derek</v>
      </c>
      <c r="D444" s="27" t="str">
        <f>IFERROR(RIGHT('Raw Data'!B356,LEN('Raw Data'!B356)-FIND(" ",'Raw Data'!B356,1))," ")</f>
        <v>Shutts</v>
      </c>
      <c r="E444" s="27" t="str">
        <f>IFERROR(RIGHT('Raw Data'!D356,LEN('Raw Data'!D356)-FIND(" ",'Raw Data'!D356,1))," ")</f>
        <v>Mechanical Maintenance</v>
      </c>
      <c r="F444" s="26" t="str">
        <f>IFERROR(LEFT('Raw Data'!I356,FIND(" ",'Raw Data'!I356)-1)," ")</f>
        <v>M23</v>
      </c>
      <c r="G444" s="26" t="str">
        <f>IFERROR(LEFT('Raw Data'!R356,FIND(" ",'Raw Data'!R356)-1)," ")</f>
        <v>1st</v>
      </c>
      <c r="H444" s="28">
        <f>IF('Raw Data'!O356="","",'Raw Data'!O356)</f>
        <v>43724</v>
      </c>
      <c r="I444" s="34">
        <f>IF('Raw Data'!V356="","",'Raw Data'!V356)</f>
        <v>44753</v>
      </c>
      <c r="J444" s="26" t="str">
        <f>IFERROR(LEFT('Raw Data'!M356,FIND("*",SUBSTITUTE('Raw Data'!M356," ","*",LEN('Raw Data'!M356)-LEN(SUBSTITUTE('Raw Data'!M356," ",""))))-1)," ")</f>
        <v>Herman Barlow</v>
      </c>
      <c r="K444" s="30" t="str">
        <f>IFERROR(LEFT('Raw Data'!T356,4)," ")</f>
        <v>2719</v>
      </c>
    </row>
    <row r="445" spans="1:11">
      <c r="A445" s="25">
        <f>IF('Raw Data'!A454="","",'Raw Data'!A454)</f>
        <v>212799713</v>
      </c>
      <c r="B445" s="26" t="str">
        <f>IF('Raw Data'!S454="","",'Raw Data'!S454)</f>
        <v>91030</v>
      </c>
      <c r="C445" s="27" t="str">
        <f>IFERROR(LEFT('Raw Data'!B454,FIND(" ",'Raw Data'!B454)-1)," ")</f>
        <v>David</v>
      </c>
      <c r="D445" s="27" t="str">
        <f>IFERROR(RIGHT('Raw Data'!B454,LEN('Raw Data'!B454)-FIND(" ",'Raw Data'!B454,1))," ")</f>
        <v>Stiggers</v>
      </c>
      <c r="E445" s="27" t="str">
        <f>IFERROR(RIGHT('Raw Data'!D454,LEN('Raw Data'!D454)-FIND(" ",'Raw Data'!D454,1))," ")</f>
        <v>Mechanical Maintenance</v>
      </c>
      <c r="F445" s="26" t="str">
        <f>IFERROR(LEFT('Raw Data'!I454,FIND(" ",'Raw Data'!I454)-1)," ")</f>
        <v>M23</v>
      </c>
      <c r="G445" s="26" t="str">
        <f>IFERROR(LEFT('Raw Data'!R454,FIND(" ",'Raw Data'!R454)-1)," ")</f>
        <v>1st</v>
      </c>
      <c r="H445" s="28">
        <f>IF('Raw Data'!O454="","",'Raw Data'!O454)</f>
        <v>44802</v>
      </c>
      <c r="I445" s="29">
        <f>IF('Raw Data'!V454="","",'Raw Data'!V454)</f>
        <v>44802</v>
      </c>
      <c r="J445" s="26" t="str">
        <f>IFERROR(LEFT('Raw Data'!M454,FIND("*",SUBSTITUTE('Raw Data'!M454," ","*",LEN('Raw Data'!M454)-LEN(SUBSTITUTE('Raw Data'!M454," ",""))))-1)," ")</f>
        <v>KRISTOPHER BACK</v>
      </c>
      <c r="K445" s="30" t="str">
        <f>IFERROR(LEFT('Raw Data'!T454,4)," ")</f>
        <v>2930</v>
      </c>
    </row>
    <row r="446" spans="1:11">
      <c r="A446" s="25">
        <f>IF('Raw Data'!A491="","",'Raw Data'!A491)</f>
        <v>223100407</v>
      </c>
      <c r="B446" s="26" t="str">
        <f>IF('Raw Data'!S491="","",'Raw Data'!S491)</f>
        <v>93292</v>
      </c>
      <c r="C446" s="27" t="str">
        <f>IFERROR(LEFT('Raw Data'!B491,FIND(" ",'Raw Data'!B491)-1)," ")</f>
        <v>Zachary</v>
      </c>
      <c r="D446" s="27" t="str">
        <f>IFERROR(RIGHT('Raw Data'!B491,LEN('Raw Data'!B491)-FIND(" ",'Raw Data'!B491,1))," ")</f>
        <v>Abner</v>
      </c>
      <c r="E446" s="27" t="str">
        <f>IFERROR(RIGHT('Raw Data'!D491,LEN('Raw Data'!D491)-FIND(" ",'Raw Data'!D491,1))," ")</f>
        <v>Mechanical Maintenance</v>
      </c>
      <c r="F446" s="26" t="str">
        <f>IFERROR(LEFT('Raw Data'!I491,FIND(" ",'Raw Data'!I491)-1)," ")</f>
        <v>M23</v>
      </c>
      <c r="G446" s="26" t="str">
        <f>IFERROR(LEFT('Raw Data'!R491,FIND(" ",'Raw Data'!R491)-1)," ")</f>
        <v>1st</v>
      </c>
      <c r="H446" s="28">
        <f>IF('Raw Data'!O491="","",'Raw Data'!O491)</f>
        <v>45019</v>
      </c>
      <c r="I446" s="29">
        <f>IF('Raw Data'!V491="","",'Raw Data'!V491)</f>
        <v>45019</v>
      </c>
      <c r="J446" s="26" t="str">
        <f>IFERROR(LEFT('Raw Data'!M491,FIND("*",SUBSTITUTE('Raw Data'!M491," ","*",LEN('Raw Data'!M491)-LEN(SUBSTITUTE('Raw Data'!M491," ",""))))-1)," ")</f>
        <v>David Woodward</v>
      </c>
      <c r="K446" s="30" t="str">
        <f>IFERROR(LEFT('Raw Data'!T491,4)," ")</f>
        <v>9960</v>
      </c>
    </row>
    <row r="447" spans="1:11">
      <c r="A447" s="25">
        <f>IF('Raw Data'!A485="","",'Raw Data'!A485)</f>
        <v>223099893</v>
      </c>
      <c r="B447" s="26" t="str">
        <f>IF('Raw Data'!S485="","",'Raw Data'!S485)</f>
        <v>93415</v>
      </c>
      <c r="C447" s="27" t="str">
        <f>IFERROR(LEFT('Raw Data'!B485,FIND(" ",'Raw Data'!B485)-1)," ")</f>
        <v>Brian</v>
      </c>
      <c r="D447" s="27" t="str">
        <f>IFERROR(RIGHT('Raw Data'!B485,LEN('Raw Data'!B485)-FIND(" ",'Raw Data'!B485,1))," ")</f>
        <v>Cooper</v>
      </c>
      <c r="E447" s="27" t="str">
        <f>IFERROR(RIGHT('Raw Data'!D485,LEN('Raw Data'!D485)-FIND(" ",'Raw Data'!D485,1))," ")</f>
        <v>Mechanical Maintenance</v>
      </c>
      <c r="F447" s="26" t="str">
        <f>IFERROR(LEFT('Raw Data'!I485,FIND(" ",'Raw Data'!I485)-1)," ")</f>
        <v>M23</v>
      </c>
      <c r="G447" s="26" t="str">
        <f>IFERROR(LEFT('Raw Data'!R485,FIND(" ",'Raw Data'!R485)-1)," ")</f>
        <v>1st</v>
      </c>
      <c r="H447" s="28">
        <f>IF('Raw Data'!O485="","",'Raw Data'!O485)</f>
        <v>45019</v>
      </c>
      <c r="I447" s="29">
        <f>IF('Raw Data'!V485="","",'Raw Data'!V485)</f>
        <v>45019</v>
      </c>
      <c r="J447" s="26" t="str">
        <f>IFERROR(LEFT('Raw Data'!M485,FIND("*",SUBSTITUTE('Raw Data'!M485," ","*",LEN('Raw Data'!M485)-LEN(SUBSTITUTE('Raw Data'!M485," ",""))))-1)," ")</f>
        <v>James Perdue</v>
      </c>
      <c r="K447" s="30" t="str">
        <f>IFERROR(LEFT('Raw Data'!T485,4)," ")</f>
        <v>4471</v>
      </c>
    </row>
    <row r="448" spans="1:11">
      <c r="A448" s="25">
        <f>IF('Raw Data'!A494="","",'Raw Data'!A494)</f>
        <v>223101143</v>
      </c>
      <c r="B448" s="26" t="str">
        <f>IF('Raw Data'!S494="","",'Raw Data'!S494)</f>
        <v>93417</v>
      </c>
      <c r="C448" s="27" t="str">
        <f>IFERROR(LEFT('Raw Data'!B494,FIND(" ",'Raw Data'!B494)-1)," ")</f>
        <v>Anthony</v>
      </c>
      <c r="D448" s="27" t="str">
        <f>IFERROR(RIGHT('Raw Data'!B494,LEN('Raw Data'!B494)-FIND(" ",'Raw Data'!B494,1))," ")</f>
        <v>Dryden</v>
      </c>
      <c r="E448" s="27" t="str">
        <f>IFERROR(RIGHT('Raw Data'!D494,LEN('Raw Data'!D494)-FIND(" ",'Raw Data'!D494,1))," ")</f>
        <v>Mechanical Maintenance</v>
      </c>
      <c r="F448" s="26" t="str">
        <f>IFERROR(LEFT('Raw Data'!I494,FIND(" ",'Raw Data'!I494)-1)," ")</f>
        <v>M23</v>
      </c>
      <c r="G448" s="26" t="str">
        <f>IFERROR(LEFT('Raw Data'!R494,FIND(" ",'Raw Data'!R494)-1)," ")</f>
        <v>1st</v>
      </c>
      <c r="H448" s="28">
        <f>IF('Raw Data'!O494="","",'Raw Data'!O494)</f>
        <v>45019</v>
      </c>
      <c r="I448" s="29">
        <f>IF('Raw Data'!V494="","",'Raw Data'!V494)</f>
        <v>45019</v>
      </c>
      <c r="J448" s="26" t="str">
        <f>IFERROR(LEFT('Raw Data'!M494,FIND("*",SUBSTITUTE('Raw Data'!M494," ","*",LEN('Raw Data'!M494)-LEN(SUBSTITUTE('Raw Data'!M494," ",""))))-1)," ")</f>
        <v>Tanner Meyers</v>
      </c>
      <c r="K448" s="30" t="str">
        <f>IFERROR(LEFT('Raw Data'!T494,4)," ")</f>
        <v>2720</v>
      </c>
    </row>
    <row r="449" spans="1:11">
      <c r="A449" s="25">
        <f>IF('Raw Data'!A483="","",'Raw Data'!A483)</f>
        <v>223099881</v>
      </c>
      <c r="B449" s="26" t="str">
        <f>IF('Raw Data'!S483="","",'Raw Data'!S483)</f>
        <v>93418</v>
      </c>
      <c r="C449" s="27" t="str">
        <f>IFERROR(LEFT('Raw Data'!B483,FIND(" ",'Raw Data'!B483)-1)," ")</f>
        <v>Brad</v>
      </c>
      <c r="D449" s="27" t="str">
        <f>IFERROR(RIGHT('Raw Data'!B483,LEN('Raw Data'!B483)-FIND(" ",'Raw Data'!B483,1))," ")</f>
        <v>Evans</v>
      </c>
      <c r="E449" s="27" t="str">
        <f>IFERROR(RIGHT('Raw Data'!D483,LEN('Raw Data'!D483)-FIND(" ",'Raw Data'!D483,1))," ")</f>
        <v>Mechanical Maintenance</v>
      </c>
      <c r="F449" s="26" t="str">
        <f>IFERROR(LEFT('Raw Data'!I483,FIND(" ",'Raw Data'!I483)-1)," ")</f>
        <v>M23</v>
      </c>
      <c r="G449" s="26" t="str">
        <f>IFERROR(LEFT('Raw Data'!R483,FIND(" ",'Raw Data'!R483)-1)," ")</f>
        <v>1st</v>
      </c>
      <c r="H449" s="28">
        <f>IF('Raw Data'!O483="","",'Raw Data'!O483)</f>
        <v>45019</v>
      </c>
      <c r="I449" s="29">
        <f>IF('Raw Data'!V483="","",'Raw Data'!V483)</f>
        <v>45019</v>
      </c>
      <c r="J449" s="26" t="str">
        <f>IFERROR(LEFT('Raw Data'!M483,FIND("*",SUBSTITUTE('Raw Data'!M483," ","*",LEN('Raw Data'!M483)-LEN(SUBSTITUTE('Raw Data'!M483," ",""))))-1)," ")</f>
        <v>Matt Hargett</v>
      </c>
      <c r="K449" s="30" t="str">
        <f>IFERROR(LEFT('Raw Data'!T483,4)," ")</f>
        <v>2720</v>
      </c>
    </row>
    <row r="450" spans="1:11">
      <c r="A450" s="25">
        <f>IF('Raw Data'!A486="","",'Raw Data'!A486)</f>
        <v>223099896</v>
      </c>
      <c r="B450" s="26" t="str">
        <f>IF('Raw Data'!S486="","",'Raw Data'!S486)</f>
        <v>93419</v>
      </c>
      <c r="C450" s="27" t="str">
        <f>IFERROR(LEFT('Raw Data'!B486,FIND(" ",'Raw Data'!B486)-1)," ")</f>
        <v>Mark</v>
      </c>
      <c r="D450" s="27" t="str">
        <f>IFERROR(RIGHT('Raw Data'!B486,LEN('Raw Data'!B486)-FIND(" ",'Raw Data'!B486,1))," ")</f>
        <v>Fletcher</v>
      </c>
      <c r="E450" s="27" t="str">
        <f>IFERROR(RIGHT('Raw Data'!D486,LEN('Raw Data'!D486)-FIND(" ",'Raw Data'!D486,1))," ")</f>
        <v>Mechanical Maintenance</v>
      </c>
      <c r="F450" s="26" t="str">
        <f>IFERROR(LEFT('Raw Data'!I486,FIND(" ",'Raw Data'!I486)-1)," ")</f>
        <v>M23</v>
      </c>
      <c r="G450" s="26" t="str">
        <f>IFERROR(LEFT('Raw Data'!R486,FIND(" ",'Raw Data'!R486)-1)," ")</f>
        <v>1st</v>
      </c>
      <c r="H450" s="28">
        <f>IF('Raw Data'!O486="","",'Raw Data'!O486)</f>
        <v>45019</v>
      </c>
      <c r="I450" s="29">
        <f>IF('Raw Data'!V486="","",'Raw Data'!V486)</f>
        <v>45019</v>
      </c>
      <c r="J450" s="26" t="str">
        <f>IFERROR(LEFT('Raw Data'!M486,FIND("*",SUBSTITUTE('Raw Data'!M486," ","*",LEN('Raw Data'!M486)-LEN(SUBSTITUTE('Raw Data'!M486," ",""))))-1)," ")</f>
        <v>James Perdue</v>
      </c>
      <c r="K450" s="30" t="str">
        <f>IFERROR(LEFT('Raw Data'!T486,4)," ")</f>
        <v>4471</v>
      </c>
    </row>
    <row r="451" spans="1:11">
      <c r="A451" s="25">
        <f>IF('Raw Data'!A487="","",'Raw Data'!A487)</f>
        <v>223099900</v>
      </c>
      <c r="B451" s="26" t="str">
        <f>IF('Raw Data'!S487="","",'Raw Data'!S487)</f>
        <v>93420</v>
      </c>
      <c r="C451" s="27" t="str">
        <f>IFERROR(LEFT('Raw Data'!B487,FIND(" ",'Raw Data'!B487)-1)," ")</f>
        <v>Benjamin</v>
      </c>
      <c r="D451" s="27" t="str">
        <f>IFERROR(RIGHT('Raw Data'!B487,LEN('Raw Data'!B487)-FIND(" ",'Raw Data'!B487,1))," ")</f>
        <v>Hall</v>
      </c>
      <c r="E451" s="27" t="str">
        <f>IFERROR(RIGHT('Raw Data'!D487,LEN('Raw Data'!D487)-FIND(" ",'Raw Data'!D487,1))," ")</f>
        <v>Mechanical Maintenance</v>
      </c>
      <c r="F451" s="26" t="str">
        <f>IFERROR(LEFT('Raw Data'!I487,FIND(" ",'Raw Data'!I487)-1)," ")</f>
        <v>M23</v>
      </c>
      <c r="G451" s="26" t="str">
        <f>IFERROR(LEFT('Raw Data'!R487,FIND(" ",'Raw Data'!R487)-1)," ")</f>
        <v>1st</v>
      </c>
      <c r="H451" s="28">
        <f>IF('Raw Data'!O487="","",'Raw Data'!O487)</f>
        <v>45019</v>
      </c>
      <c r="I451" s="29">
        <f>IF('Raw Data'!V487="","",'Raw Data'!V487)</f>
        <v>45019</v>
      </c>
      <c r="J451" s="26" t="str">
        <f>IFERROR(LEFT('Raw Data'!M487,FIND("*",SUBSTITUTE('Raw Data'!M487," ","*",LEN('Raw Data'!M487)-LEN(SUBSTITUTE('Raw Data'!M487," ",""))))-1)," ")</f>
        <v>James Perdue</v>
      </c>
      <c r="K451" s="30" t="str">
        <f>IFERROR(LEFT('Raw Data'!T487,4)," ")</f>
        <v>4471</v>
      </c>
    </row>
    <row r="452" spans="1:11">
      <c r="A452" s="25">
        <f>IF('Raw Data'!A488="","",'Raw Data'!A488)</f>
        <v>223099902</v>
      </c>
      <c r="B452" s="26" t="str">
        <f>IF('Raw Data'!S488="","",'Raw Data'!S488)</f>
        <v>93421</v>
      </c>
      <c r="C452" s="27" t="str">
        <f>IFERROR(LEFT('Raw Data'!B488,FIND(" ",'Raw Data'!B488)-1)," ")</f>
        <v>Luke</v>
      </c>
      <c r="D452" s="27" t="str">
        <f>IFERROR(RIGHT('Raw Data'!B488,LEN('Raw Data'!B488)-FIND(" ",'Raw Data'!B488,1))," ")</f>
        <v>Lay</v>
      </c>
      <c r="E452" s="27" t="str">
        <f>IFERROR(RIGHT('Raw Data'!D488,LEN('Raw Data'!D488)-FIND(" ",'Raw Data'!D488,1))," ")</f>
        <v>Mechanical Maintenance</v>
      </c>
      <c r="F452" s="26" t="str">
        <f>IFERROR(LEFT('Raw Data'!I488,FIND(" ",'Raw Data'!I488)-1)," ")</f>
        <v>M23</v>
      </c>
      <c r="G452" s="26" t="str">
        <f>IFERROR(LEFT('Raw Data'!R488,FIND(" ",'Raw Data'!R488)-1)," ")</f>
        <v>1st</v>
      </c>
      <c r="H452" s="28">
        <f>IF('Raw Data'!O488="","",'Raw Data'!O488)</f>
        <v>45019</v>
      </c>
      <c r="I452" s="29">
        <f>IF('Raw Data'!V488="","",'Raw Data'!V488)</f>
        <v>45019</v>
      </c>
      <c r="J452" s="26" t="str">
        <f>IFERROR(LEFT('Raw Data'!M488,FIND("*",SUBSTITUTE('Raw Data'!M488," ","*",LEN('Raw Data'!M488)-LEN(SUBSTITUTE('Raw Data'!M488," ",""))))-1)," ")</f>
        <v>KRISTOPHER BACK</v>
      </c>
      <c r="K452" s="30" t="str">
        <f>IFERROR(LEFT('Raw Data'!T488,4)," ")</f>
        <v>2930</v>
      </c>
    </row>
    <row r="453" spans="1:11">
      <c r="A453" s="25">
        <f>IF('Raw Data'!A482="","",'Raw Data'!A482)</f>
        <v>223099752</v>
      </c>
      <c r="B453" s="26" t="str">
        <f>IF('Raw Data'!S482="","",'Raw Data'!S482)</f>
        <v>93422</v>
      </c>
      <c r="C453" s="27" t="str">
        <f>IFERROR(LEFT('Raw Data'!B482,FIND(" ",'Raw Data'!B482)-1)," ")</f>
        <v>KIP</v>
      </c>
      <c r="D453" s="27" t="str">
        <f>IFERROR(RIGHT('Raw Data'!B482,LEN('Raw Data'!B482)-FIND(" ",'Raw Data'!B482,1))," ")</f>
        <v>MASON</v>
      </c>
      <c r="E453" s="27" t="str">
        <f>IFERROR(RIGHT('Raw Data'!D482,LEN('Raw Data'!D482)-FIND(" ",'Raw Data'!D482,1))," ")</f>
        <v>Mechanical Maintenance</v>
      </c>
      <c r="F453" s="26" t="str">
        <f>IFERROR(LEFT('Raw Data'!I482,FIND(" ",'Raw Data'!I482)-1)," ")</f>
        <v>M23</v>
      </c>
      <c r="G453" s="26" t="str">
        <f>IFERROR(LEFT('Raw Data'!R482,FIND(" ",'Raw Data'!R482)-1)," ")</f>
        <v>1st</v>
      </c>
      <c r="H453" s="28">
        <f>IF('Raw Data'!O482="","",'Raw Data'!O482)</f>
        <v>45019</v>
      </c>
      <c r="I453" s="29">
        <f>IF('Raw Data'!V482="","",'Raw Data'!V482)</f>
        <v>45019</v>
      </c>
      <c r="J453" s="26" t="str">
        <f>IFERROR(LEFT('Raw Data'!M482,FIND("*",SUBSTITUTE('Raw Data'!M482," ","*",LEN('Raw Data'!M482)-LEN(SUBSTITUTE('Raw Data'!M482," ",""))))-1)," ")</f>
        <v>JASON HOUPE</v>
      </c>
      <c r="K453" s="30" t="str">
        <f>IFERROR(LEFT('Raw Data'!T482,4)," ")</f>
        <v>2720</v>
      </c>
    </row>
    <row r="454" spans="1:11">
      <c r="A454" s="25">
        <f>IF('Raw Data'!A490="","",'Raw Data'!A490)</f>
        <v>223100106</v>
      </c>
      <c r="B454" s="26" t="str">
        <f>IF('Raw Data'!S490="","",'Raw Data'!S490)</f>
        <v>93425</v>
      </c>
      <c r="C454" s="27" t="str">
        <f>IFERROR(LEFT('Raw Data'!B490,FIND(" ",'Raw Data'!B490)-1)," ")</f>
        <v>Elvin</v>
      </c>
      <c r="D454" s="27" t="str">
        <f>IFERROR(RIGHT('Raw Data'!B490,LEN('Raw Data'!B490)-FIND(" ",'Raw Data'!B490,1))," ")</f>
        <v>Taylor</v>
      </c>
      <c r="E454" s="27" t="str">
        <f>IFERROR(RIGHT('Raw Data'!D490,LEN('Raw Data'!D490)-FIND(" ",'Raw Data'!D490,1))," ")</f>
        <v>Mechanical Maintenance</v>
      </c>
      <c r="F454" s="26" t="str">
        <f>IFERROR(LEFT('Raw Data'!I490,FIND(" ",'Raw Data'!I490)-1)," ")</f>
        <v>M23</v>
      </c>
      <c r="G454" s="26" t="str">
        <f>IFERROR(LEFT('Raw Data'!R490,FIND(" ",'Raw Data'!R490)-1)," ")</f>
        <v>2nd</v>
      </c>
      <c r="H454" s="28">
        <f>IF('Raw Data'!O490="","",'Raw Data'!O490)</f>
        <v>45019</v>
      </c>
      <c r="I454" s="29">
        <f>IF('Raw Data'!V490="","",'Raw Data'!V490)</f>
        <v>45019</v>
      </c>
      <c r="J454" s="26" t="str">
        <f>IFERROR(LEFT('Raw Data'!M490,FIND("*",SUBSTITUTE('Raw Data'!M490," ","*",LEN('Raw Data'!M490)-LEN(SUBSTITUTE('Raw Data'!M490," ",""))))-1)," ")</f>
        <v>Herman Barlow</v>
      </c>
      <c r="K454" s="30" t="str">
        <f>IFERROR(LEFT('Raw Data'!T490,4)," ")</f>
        <v>2719</v>
      </c>
    </row>
    <row r="455" spans="1:11">
      <c r="A455" s="25">
        <f>IF('Raw Data'!A489="","",'Raw Data'!A489)</f>
        <v>223100103</v>
      </c>
      <c r="B455" s="26" t="str">
        <f>IF('Raw Data'!S489="","",'Raw Data'!S489)</f>
        <v>93426</v>
      </c>
      <c r="C455" s="27" t="str">
        <f>IFERROR(LEFT('Raw Data'!B489,FIND(" ",'Raw Data'!B489)-1)," ")</f>
        <v>Logan</v>
      </c>
      <c r="D455" s="27" t="str">
        <f>IFERROR(RIGHT('Raw Data'!B489,LEN('Raw Data'!B489)-FIND(" ",'Raw Data'!B489,1))," ")</f>
        <v>Thomas</v>
      </c>
      <c r="E455" s="27" t="str">
        <f>IFERROR(RIGHT('Raw Data'!D489,LEN('Raw Data'!D489)-FIND(" ",'Raw Data'!D489,1))," ")</f>
        <v>Mechanical Maintenance</v>
      </c>
      <c r="F455" s="26" t="str">
        <f>IFERROR(LEFT('Raw Data'!I489,FIND(" ",'Raw Data'!I489)-1)," ")</f>
        <v>M23</v>
      </c>
      <c r="G455" s="26" t="str">
        <f>IFERROR(LEFT('Raw Data'!R489,FIND(" ",'Raw Data'!R489)-1)," ")</f>
        <v>1st</v>
      </c>
      <c r="H455" s="28">
        <f>IF('Raw Data'!O489="","",'Raw Data'!O489)</f>
        <v>45019</v>
      </c>
      <c r="I455" s="29">
        <f>IF('Raw Data'!V489="","",'Raw Data'!V489)</f>
        <v>45019</v>
      </c>
      <c r="J455" s="26" t="str">
        <f>IFERROR(LEFT('Raw Data'!M489,FIND("*",SUBSTITUTE('Raw Data'!M489," ","*",LEN('Raw Data'!M489)-LEN(SUBSTITUTE('Raw Data'!M489," ",""))))-1)," ")</f>
        <v>KRISTOPHER BACK</v>
      </c>
      <c r="K455" s="30" t="str">
        <f>IFERROR(LEFT('Raw Data'!T489,4)," ")</f>
        <v>2930</v>
      </c>
    </row>
    <row r="456" spans="1:11">
      <c r="A456" s="25">
        <f>IF('Raw Data'!A501="","",'Raw Data'!A501)</f>
        <v>223106545</v>
      </c>
      <c r="B456" s="26" t="str">
        <f>IF('Raw Data'!S501="","",'Raw Data'!S501)</f>
        <v>93585</v>
      </c>
      <c r="C456" s="27" t="str">
        <f>IFERROR(LEFT('Raw Data'!B501,FIND(" ",'Raw Data'!B501)-1)," ")</f>
        <v>Douglas</v>
      </c>
      <c r="D456" s="27" t="str">
        <f>IFERROR(RIGHT('Raw Data'!B501,LEN('Raw Data'!B501)-FIND(" ",'Raw Data'!B501,1))," ")</f>
        <v>Parker</v>
      </c>
      <c r="E456" s="27" t="str">
        <f>IFERROR(RIGHT('Raw Data'!D501,LEN('Raw Data'!D501)-FIND(" ",'Raw Data'!D501,1))," ")</f>
        <v>Mechanical Maintenance</v>
      </c>
      <c r="F456" s="26" t="str">
        <f>IFERROR(LEFT('Raw Data'!I501,FIND(" ",'Raw Data'!I501)-1)," ")</f>
        <v>M23</v>
      </c>
      <c r="G456" s="26" t="str">
        <f>IFERROR(LEFT('Raw Data'!R501,FIND(" ",'Raw Data'!R501)-1)," ")</f>
        <v>1st</v>
      </c>
      <c r="H456" s="28">
        <f>IF('Raw Data'!O501="","",'Raw Data'!O501)</f>
        <v>45061</v>
      </c>
      <c r="I456" s="29">
        <f>IF('Raw Data'!V501="","",'Raw Data'!V501)</f>
        <v>45061</v>
      </c>
      <c r="J456" s="26" t="str">
        <f>IFERROR(LEFT('Raw Data'!M501,FIND("*",SUBSTITUTE('Raw Data'!M501," ","*",LEN('Raw Data'!M501)-LEN(SUBSTITUTE('Raw Data'!M501," ",""))))-1)," ")</f>
        <v>JASON HOUPE</v>
      </c>
      <c r="K456" s="30" t="str">
        <f>IFERROR(LEFT('Raw Data'!T501,4)," ")</f>
        <v>2720</v>
      </c>
    </row>
    <row r="457" spans="1:11">
      <c r="A457" s="25">
        <f>IF('Raw Data'!A497="","",'Raw Data'!A497)</f>
        <v>223104731</v>
      </c>
      <c r="B457" s="26" t="str">
        <f>IF('Raw Data'!S497="","",'Raw Data'!S497)</f>
        <v>93586</v>
      </c>
      <c r="C457" s="27" t="str">
        <f>IFERROR(LEFT('Raw Data'!B497,FIND(" ",'Raw Data'!B497)-1)," ")</f>
        <v>Michael</v>
      </c>
      <c r="D457" s="27" t="str">
        <f>IFERROR(RIGHT('Raw Data'!B497,LEN('Raw Data'!B497)-FIND(" ",'Raw Data'!B497,1))," ")</f>
        <v>Rose</v>
      </c>
      <c r="E457" s="27" t="str">
        <f>IFERROR(RIGHT('Raw Data'!D497,LEN('Raw Data'!D497)-FIND(" ",'Raw Data'!D497,1))," ")</f>
        <v>Mechanical Maintenance</v>
      </c>
      <c r="F457" s="26" t="str">
        <f>IFERROR(LEFT('Raw Data'!I497,FIND(" ",'Raw Data'!I497)-1)," ")</f>
        <v>M23</v>
      </c>
      <c r="G457" s="26" t="str">
        <f>IFERROR(LEFT('Raw Data'!R497,FIND(" ",'Raw Data'!R497)-1)," ")</f>
        <v>2nd</v>
      </c>
      <c r="H457" s="28">
        <f>IF('Raw Data'!O497="","",'Raw Data'!O497)</f>
        <v>45061</v>
      </c>
      <c r="I457" s="29">
        <f>IF('Raw Data'!V497="","",'Raw Data'!V497)</f>
        <v>45061</v>
      </c>
      <c r="J457" s="26" t="str">
        <f>IFERROR(LEFT('Raw Data'!M497,FIND("*",SUBSTITUTE('Raw Data'!M497," ","*",LEN('Raw Data'!M497)-LEN(SUBSTITUTE('Raw Data'!M497," ",""))))-1)," ")</f>
        <v>Herman Barlow</v>
      </c>
      <c r="K457" s="30" t="str">
        <f>IFERROR(LEFT('Raw Data'!T497,4)," ")</f>
        <v>2719</v>
      </c>
    </row>
    <row r="458" spans="1:11">
      <c r="A458" s="25">
        <f>IF('Raw Data'!A499="","",'Raw Data'!A499)</f>
        <v>223105559</v>
      </c>
      <c r="B458" s="26" t="str">
        <f>IF('Raw Data'!S499="","",'Raw Data'!S499)</f>
        <v>93589</v>
      </c>
      <c r="C458" s="27" t="str">
        <f>IFERROR(LEFT('Raw Data'!B499,FIND(" ",'Raw Data'!B499)-1)," ")</f>
        <v>MATTHEW</v>
      </c>
      <c r="D458" s="27" t="str">
        <f>IFERROR(RIGHT('Raw Data'!B499,LEN('Raw Data'!B499)-FIND(" ",'Raw Data'!B499,1))," ")</f>
        <v>TURNER</v>
      </c>
      <c r="E458" s="27" t="str">
        <f>IFERROR(RIGHT('Raw Data'!D499,LEN('Raw Data'!D499)-FIND(" ",'Raw Data'!D499,1))," ")</f>
        <v>Mechanical Maintenance</v>
      </c>
      <c r="F458" s="26" t="str">
        <f>IFERROR(LEFT('Raw Data'!I499,FIND(" ",'Raw Data'!I499)-1)," ")</f>
        <v>M21</v>
      </c>
      <c r="G458" s="26" t="str">
        <f>IFERROR(LEFT('Raw Data'!R499,FIND(" ",'Raw Data'!R499)-1)," ")</f>
        <v>1st</v>
      </c>
      <c r="H458" s="28">
        <f>IF('Raw Data'!O499="","",'Raw Data'!O499)</f>
        <v>45061</v>
      </c>
      <c r="I458" s="29">
        <f>IF('Raw Data'!V499="","",'Raw Data'!V499)</f>
        <v>45061</v>
      </c>
      <c r="J458" s="26" t="str">
        <f>IFERROR(LEFT('Raw Data'!M499,FIND("*",SUBSTITUTE('Raw Data'!M499," ","*",LEN('Raw Data'!M499)-LEN(SUBSTITUTE('Raw Data'!M499," ",""))))-1)," ")</f>
        <v>Darrell Marcum</v>
      </c>
      <c r="K458" s="30" t="str">
        <f>IFERROR(LEFT('Raw Data'!T499,4)," ")</f>
        <v>2070</v>
      </c>
    </row>
    <row r="459" spans="1:11">
      <c r="A459" s="25">
        <f>IF('Raw Data'!A502="","",'Raw Data'!A502)</f>
        <v>223107401</v>
      </c>
      <c r="B459" s="26" t="str">
        <f>IF('Raw Data'!S502="","",'Raw Data'!S502)</f>
        <v>93599</v>
      </c>
      <c r="C459" s="27" t="str">
        <f>IFERROR(LEFT('Raw Data'!B502,FIND(" ",'Raw Data'!B502)-1)," ")</f>
        <v>Paul</v>
      </c>
      <c r="D459" s="27" t="str">
        <f>IFERROR(RIGHT('Raw Data'!B502,LEN('Raw Data'!B502)-FIND(" ",'Raw Data'!B502,1))," ")</f>
        <v>Reist</v>
      </c>
      <c r="E459" s="27" t="str">
        <f>IFERROR(RIGHT('Raw Data'!D502,LEN('Raw Data'!D502)-FIND(" ",'Raw Data'!D502,1))," ")</f>
        <v>Mechanical Maintenance</v>
      </c>
      <c r="F459" s="26" t="str">
        <f>IFERROR(LEFT('Raw Data'!I502,FIND(" ",'Raw Data'!I502)-1)," ")</f>
        <v>M23</v>
      </c>
      <c r="G459" s="26" t="str">
        <f>IFERROR(LEFT('Raw Data'!R502,FIND(" ",'Raw Data'!R502)-1)," ")</f>
        <v>2nd</v>
      </c>
      <c r="H459" s="28">
        <f>IF('Raw Data'!O502="","",'Raw Data'!O502)</f>
        <v>45068</v>
      </c>
      <c r="I459" s="29">
        <f>IF('Raw Data'!V502="","",'Raw Data'!V502)</f>
        <v>45068</v>
      </c>
      <c r="J459" s="26" t="str">
        <f>IFERROR(LEFT('Raw Data'!M502,FIND("*",SUBSTITUTE('Raw Data'!M502," ","*",LEN('Raw Data'!M502)-LEN(SUBSTITUTE('Raw Data'!M502," ",""))))-1)," ")</f>
        <v>Herman Barlow</v>
      </c>
      <c r="K459" s="30" t="str">
        <f>IFERROR(LEFT('Raw Data'!T502,4)," ")</f>
        <v>2719</v>
      </c>
    </row>
    <row r="460" spans="1:11">
      <c r="A460" s="25">
        <f>IF('Raw Data'!A150="","",'Raw Data'!A150)</f>
        <v>210070631</v>
      </c>
      <c r="B460" s="26" t="str">
        <f>IF('Raw Data'!S150="","",'Raw Data'!S150)</f>
        <v>81664</v>
      </c>
      <c r="C460" s="27" t="str">
        <f>IFERROR(LEFT('Raw Data'!B150,FIND(" ",'Raw Data'!B150)-1)," ")</f>
        <v>Jerry</v>
      </c>
      <c r="D460" s="27" t="str">
        <f>IFERROR(RIGHT('Raw Data'!B150,LEN('Raw Data'!B150)-FIND(" ",'Raw Data'!B150,1))," ")</f>
        <v>Kent</v>
      </c>
      <c r="E460" s="27" t="str">
        <f>IFERROR(RIGHT('Raw Data'!D150,LEN('Raw Data'!D150)-FIND(" ",'Raw Data'!D150,1))," ")</f>
        <v>Special Products Mechanic</v>
      </c>
      <c r="F460" s="26" t="str">
        <f>IFERROR(LEFT('Raw Data'!I150,FIND(" ",'Raw Data'!I150)-1)," ")</f>
        <v>M24</v>
      </c>
      <c r="G460" s="26" t="str">
        <f>IFERROR(LEFT('Raw Data'!R150,FIND(" ",'Raw Data'!R150)-1)," ")</f>
        <v>2nd</v>
      </c>
      <c r="H460" s="28">
        <f>IF('Raw Data'!O150="","",'Raw Data'!O150)</f>
        <v>40658</v>
      </c>
      <c r="I460" s="29">
        <f>IF('Raw Data'!V150="","",'Raw Data'!V150)</f>
        <v>40658</v>
      </c>
      <c r="J460" s="26" t="str">
        <f>IFERROR(LEFT('Raw Data'!M150,FIND("*",SUBSTITUTE('Raw Data'!M150," ","*",LEN('Raw Data'!M150)-LEN(SUBSTITUTE('Raw Data'!M150," ",""))))-1)," ")</f>
        <v>Bruce Seyberth</v>
      </c>
      <c r="K460" s="30" t="str">
        <f>IFERROR(LEFT('Raw Data'!T150,4)," ")</f>
        <v>4563</v>
      </c>
    </row>
    <row r="461" spans="1:11">
      <c r="A461" s="25">
        <f>IF('Raw Data'!A241="","",'Raw Data'!A241)</f>
        <v>212311164</v>
      </c>
      <c r="B461" s="26" t="str">
        <f>IF('Raw Data'!S241="","",'Raw Data'!S241)</f>
        <v>83663</v>
      </c>
      <c r="C461" s="27" t="str">
        <f>IFERROR(LEFT('Raw Data'!B241,FIND(" ",'Raw Data'!B241)-1)," ")</f>
        <v>Christopher</v>
      </c>
      <c r="D461" s="27" t="str">
        <f>IFERROR(RIGHT('Raw Data'!B241,LEN('Raw Data'!B241)-FIND(" ",'Raw Data'!B241,1))," ")</f>
        <v>Adkins</v>
      </c>
      <c r="E461" s="27" t="str">
        <f>IFERROR(RIGHT('Raw Data'!D241,LEN('Raw Data'!D241)-FIND(" ",'Raw Data'!D241,1))," ")</f>
        <v>Special Products Mechanic</v>
      </c>
      <c r="F461" s="26" t="str">
        <f>IFERROR(LEFT('Raw Data'!I241,FIND(" ",'Raw Data'!I241)-1)," ")</f>
        <v>M24</v>
      </c>
      <c r="G461" s="26" t="str">
        <f>IFERROR(LEFT('Raw Data'!R241,FIND(" ",'Raw Data'!R241)-1)," ")</f>
        <v>2nd</v>
      </c>
      <c r="H461" s="28">
        <f>IF('Raw Data'!O241="","",'Raw Data'!O241)</f>
        <v>41211</v>
      </c>
      <c r="I461" s="29">
        <f>IF('Raw Data'!V241="","",'Raw Data'!V241)</f>
        <v>41211</v>
      </c>
      <c r="J461" s="26" t="str">
        <f>IFERROR(LEFT('Raw Data'!M241,FIND("*",SUBSTITUTE('Raw Data'!M241," ","*",LEN('Raw Data'!M241)-LEN(SUBSTITUTE('Raw Data'!M241," ",""))))-1)," ")</f>
        <v>Bruce Seyberth</v>
      </c>
      <c r="K461" s="30" t="str">
        <f>IFERROR(LEFT('Raw Data'!T241,4)," ")</f>
        <v>4563</v>
      </c>
    </row>
    <row r="462" spans="1:11">
      <c r="A462" s="25">
        <f>IF('Raw Data'!A7="","",'Raw Data'!A7)</f>
        <v>208008941</v>
      </c>
      <c r="B462" s="26" t="str">
        <f>IF('Raw Data'!S7="","",'Raw Data'!S7)</f>
        <v>83748</v>
      </c>
      <c r="C462" s="27" t="str">
        <f>IFERROR(LEFT('Raw Data'!B7,FIND(" ",'Raw Data'!B7)-1)," ")</f>
        <v>Dennis</v>
      </c>
      <c r="D462" s="27" t="str">
        <f>IFERROR(RIGHT('Raw Data'!B7,LEN('Raw Data'!B7)-FIND(" ",'Raw Data'!B7,1))," ")</f>
        <v>Huguenard</v>
      </c>
      <c r="E462" s="27" t="str">
        <f>IFERROR(RIGHT('Raw Data'!D7,LEN('Raw Data'!D7)-FIND(" ",'Raw Data'!D7,1))," ")</f>
        <v>Special Products Mechanic</v>
      </c>
      <c r="F462" s="26" t="str">
        <f>IFERROR(LEFT('Raw Data'!I7,FIND(" ",'Raw Data'!I7)-1)," ")</f>
        <v>M24</v>
      </c>
      <c r="G462" s="26" t="str">
        <f>IFERROR(LEFT('Raw Data'!R7,FIND(" ",'Raw Data'!R7)-1)," ")</f>
        <v>1st</v>
      </c>
      <c r="H462" s="28">
        <f>IF('Raw Data'!O7="","",'Raw Data'!O7)</f>
        <v>36318</v>
      </c>
      <c r="I462" s="29">
        <f>IF('Raw Data'!V7="","",'Raw Data'!V7)</f>
        <v>41414</v>
      </c>
      <c r="J462" s="26" t="str">
        <f>IFERROR(LEFT('Raw Data'!M7,FIND("*",SUBSTITUTE('Raw Data'!M7," ","*",LEN('Raw Data'!M7)-LEN(SUBSTITUTE('Raw Data'!M7," ",""))))-1)," ")</f>
        <v>Bruce Seyberth</v>
      </c>
      <c r="K462" s="30" t="str">
        <f>IFERROR(LEFT('Raw Data'!T7,4)," ")</f>
        <v>4563</v>
      </c>
    </row>
    <row r="463" spans="1:11">
      <c r="A463" s="25">
        <f>IF('Raw Data'!A5="","",'Raw Data'!A5)</f>
        <v>208008566</v>
      </c>
      <c r="B463" s="26" t="str">
        <f>IF('Raw Data'!S5="","",'Raw Data'!S5)</f>
        <v>81890</v>
      </c>
      <c r="C463" s="27" t="str">
        <f>IFERROR(LEFT('Raw Data'!B5,FIND(" ",'Raw Data'!B5)-1)," ")</f>
        <v>Joshua</v>
      </c>
      <c r="D463" s="27" t="str">
        <f>IFERROR(RIGHT('Raw Data'!B5,LEN('Raw Data'!B5)-FIND(" ",'Raw Data'!B5,1))," ")</f>
        <v>Solmes</v>
      </c>
      <c r="E463" s="27" t="str">
        <f>IFERROR(RIGHT('Raw Data'!D5,LEN('Raw Data'!D5)-FIND(" ",'Raw Data'!D5,1))," ")</f>
        <v>Special Products Mechanic</v>
      </c>
      <c r="F463" s="26" t="str">
        <f>IFERROR(LEFT('Raw Data'!I5,FIND(" ",'Raw Data'!I5)-1)," ")</f>
        <v>M24</v>
      </c>
      <c r="G463" s="26" t="str">
        <f>IFERROR(LEFT('Raw Data'!R5,FIND(" ",'Raw Data'!R5)-1)," ")</f>
        <v>1st</v>
      </c>
      <c r="H463" s="28">
        <f>IF('Raw Data'!O5="","",'Raw Data'!O5)</f>
        <v>36572</v>
      </c>
      <c r="I463" s="29">
        <f>IF('Raw Data'!V5="","",'Raw Data'!V5)</f>
        <v>41561</v>
      </c>
      <c r="J463" s="26" t="str">
        <f>IFERROR(LEFT('Raw Data'!M5,FIND("*",SUBSTITUTE('Raw Data'!M5," ","*",LEN('Raw Data'!M5)-LEN(SUBSTITUTE('Raw Data'!M5," ",""))))-1)," ")</f>
        <v>Bruce Seyberth</v>
      </c>
      <c r="K463" s="30" t="str">
        <f>IFERROR(LEFT('Raw Data'!T5,4)," ")</f>
        <v>4563</v>
      </c>
    </row>
    <row r="464" spans="1:11">
      <c r="A464" s="25">
        <f>IF('Raw Data'!A258="","",'Raw Data'!A258)</f>
        <v>212349174</v>
      </c>
      <c r="B464" s="26" t="str">
        <f>IF('Raw Data'!S258="","",'Raw Data'!S258)</f>
        <v>84487</v>
      </c>
      <c r="C464" s="27" t="str">
        <f>IFERROR(LEFT('Raw Data'!B258,FIND(" ",'Raw Data'!B258)-1)," ")</f>
        <v>Daniel</v>
      </c>
      <c r="D464" s="27" t="str">
        <f>IFERROR(RIGHT('Raw Data'!B258,LEN('Raw Data'!B258)-FIND(" ",'Raw Data'!B258,1))," ")</f>
        <v>Deal</v>
      </c>
      <c r="E464" s="27" t="str">
        <f>IFERROR(RIGHT('Raw Data'!D258,LEN('Raw Data'!D258)-FIND(" ",'Raw Data'!D258,1))," ")</f>
        <v>Special Products Mechanic</v>
      </c>
      <c r="F464" s="26" t="str">
        <f>IFERROR(LEFT('Raw Data'!I258,FIND(" ",'Raw Data'!I258)-1)," ")</f>
        <v>M24</v>
      </c>
      <c r="G464" s="26" t="str">
        <f>IFERROR(LEFT('Raw Data'!R258,FIND(" ",'Raw Data'!R258)-1)," ")</f>
        <v>1st</v>
      </c>
      <c r="H464" s="28">
        <f>IF('Raw Data'!O258="","",'Raw Data'!O258)</f>
        <v>41484</v>
      </c>
      <c r="I464" s="29">
        <f>IF('Raw Data'!V258="","",'Raw Data'!V258)</f>
        <v>42184</v>
      </c>
      <c r="J464" s="26" t="str">
        <f>IFERROR(LEFT('Raw Data'!M258,FIND("*",SUBSTITUTE('Raw Data'!M258," ","*",LEN('Raw Data'!M258)-LEN(SUBSTITUTE('Raw Data'!M258," ",""))))-1)," ")</f>
        <v>Bruce Seyberth</v>
      </c>
      <c r="K464" s="30" t="str">
        <f>IFERROR(LEFT('Raw Data'!T258,4)," ")</f>
        <v>4563</v>
      </c>
    </row>
    <row r="465" spans="1:11">
      <c r="A465" s="25">
        <f>IF('Raw Data'!A239="","",'Raw Data'!A239)</f>
        <v>211012694</v>
      </c>
      <c r="B465" s="26" t="str">
        <f>IF('Raw Data'!S239="","",'Raw Data'!S239)</f>
        <v>85400</v>
      </c>
      <c r="C465" s="27" t="str">
        <f>IFERROR(LEFT('Raw Data'!B239,FIND(" ",'Raw Data'!B239)-1)," ")</f>
        <v>Tommy</v>
      </c>
      <c r="D465" s="27" t="str">
        <f>IFERROR(RIGHT('Raw Data'!B239,LEN('Raw Data'!B239)-FIND(" ",'Raw Data'!B239,1))," ")</f>
        <v>Richardson</v>
      </c>
      <c r="E465" s="27" t="str">
        <f>IFERROR(RIGHT('Raw Data'!D239,LEN('Raw Data'!D239)-FIND(" ",'Raw Data'!D239,1))," ")</f>
        <v>Special Products Mechanic</v>
      </c>
      <c r="F465" s="26" t="str">
        <f>IFERROR(LEFT('Raw Data'!I239,FIND(" ",'Raw Data'!I239)-1)," ")</f>
        <v>M24</v>
      </c>
      <c r="G465" s="26" t="str">
        <f>IFERROR(LEFT('Raw Data'!R239,FIND(" ",'Raw Data'!R239)-1)," ")</f>
        <v>2nd</v>
      </c>
      <c r="H465" s="28">
        <f>IF('Raw Data'!O239="","",'Raw Data'!O239)</f>
        <v>32211</v>
      </c>
      <c r="I465" s="29">
        <f>IF('Raw Data'!V239="","",'Raw Data'!V239)</f>
        <v>42898</v>
      </c>
      <c r="J465" s="26" t="str">
        <f>IFERROR(LEFT('Raw Data'!M239,FIND("*",SUBSTITUTE('Raw Data'!M239," ","*",LEN('Raw Data'!M239)-LEN(SUBSTITUTE('Raw Data'!M239," ",""))))-1)," ")</f>
        <v>Bruce Seyberth</v>
      </c>
      <c r="K465" s="30" t="str">
        <f>IFERROR(LEFT('Raw Data'!T239,4)," ")</f>
        <v>4563</v>
      </c>
    </row>
    <row r="466" spans="1:11">
      <c r="A466" s="25">
        <f>IF('Raw Data'!A254="","",'Raw Data'!A254)</f>
        <v>212336970</v>
      </c>
      <c r="B466" s="26" t="str">
        <f>IF('Raw Data'!S254="","",'Raw Data'!S254)</f>
        <v>84195</v>
      </c>
      <c r="C466" s="27" t="str">
        <f>IFERROR(LEFT('Raw Data'!B254,FIND(" ",'Raw Data'!B254)-1)," ")</f>
        <v>Daniel</v>
      </c>
      <c r="D466" s="27" t="str">
        <f>IFERROR(RIGHT('Raw Data'!B254,LEN('Raw Data'!B254)-FIND(" ",'Raw Data'!B254,1))," ")</f>
        <v>Hopster</v>
      </c>
      <c r="E466" s="27" t="str">
        <f>IFERROR(RIGHT('Raw Data'!D254,LEN('Raw Data'!D254)-FIND(" ",'Raw Data'!D254,1))," ")</f>
        <v>Special Products Mechanic</v>
      </c>
      <c r="F466" s="26" t="str">
        <f>IFERROR(LEFT('Raw Data'!I254,FIND(" ",'Raw Data'!I254)-1)," ")</f>
        <v>M24</v>
      </c>
      <c r="G466" s="26" t="str">
        <f>IFERROR(LEFT('Raw Data'!R254,FIND(" ",'Raw Data'!R254)-1)," ")</f>
        <v>2nd</v>
      </c>
      <c r="H466" s="28">
        <f>IF('Raw Data'!O254="","",'Raw Data'!O254)</f>
        <v>41422</v>
      </c>
      <c r="I466" s="29">
        <f>IF('Raw Data'!V254="","",'Raw Data'!V254)</f>
        <v>42968</v>
      </c>
      <c r="J466" s="26" t="str">
        <f>IFERROR(LEFT('Raw Data'!M254,FIND("*",SUBSTITUTE('Raw Data'!M254," ","*",LEN('Raw Data'!M254)-LEN(SUBSTITUTE('Raw Data'!M254," ",""))))-1)," ")</f>
        <v>Bruce Seyberth</v>
      </c>
      <c r="K466" s="30" t="str">
        <f>IFERROR(LEFT('Raw Data'!T254,4)," ")</f>
        <v>4563</v>
      </c>
    </row>
    <row r="467" spans="1:11">
      <c r="A467" s="25">
        <f>IF('Raw Data'!A104="","",'Raw Data'!A104)</f>
        <v>210048481</v>
      </c>
      <c r="B467" s="26" t="str">
        <f>IF('Raw Data'!S104="","",'Raw Data'!S104)</f>
        <v>61009</v>
      </c>
      <c r="C467" s="27" t="str">
        <f>IFERROR(LEFT('Raw Data'!B104,FIND(" ",'Raw Data'!B104)-1)," ")</f>
        <v>Timothy</v>
      </c>
      <c r="D467" s="27" t="str">
        <f>IFERROR(RIGHT('Raw Data'!B104,LEN('Raw Data'!B104)-FIND(" ",'Raw Data'!B104,1))," ")</f>
        <v>Fox</v>
      </c>
      <c r="E467" s="27" t="str">
        <f>IFERROR(RIGHT('Raw Data'!D104,LEN('Raw Data'!D104)-FIND(" ",'Raw Data'!D104,1))," ")</f>
        <v>Special Products Mechanic</v>
      </c>
      <c r="F467" s="26" t="str">
        <f>IFERROR(LEFT('Raw Data'!I104,FIND(" ",'Raw Data'!I104)-1)," ")</f>
        <v>M24</v>
      </c>
      <c r="G467" s="26" t="str">
        <f>IFERROR(LEFT('Raw Data'!R104,FIND(" ",'Raw Data'!R104)-1)," ")</f>
        <v>1st</v>
      </c>
      <c r="H467" s="28">
        <f>IF('Raw Data'!O104="","",'Raw Data'!O104)</f>
        <v>36056</v>
      </c>
      <c r="I467" s="29">
        <f>IF('Raw Data'!V104="","",'Raw Data'!V104)</f>
        <v>43010</v>
      </c>
      <c r="J467" s="26" t="str">
        <f>IFERROR(LEFT('Raw Data'!M104,FIND("*",SUBSTITUTE('Raw Data'!M104," ","*",LEN('Raw Data'!M104)-LEN(SUBSTITUTE('Raw Data'!M104," ",""))))-1)," ")</f>
        <v>Bruce Seyberth</v>
      </c>
      <c r="K467" s="30" t="str">
        <f>IFERROR(LEFT('Raw Data'!T104,4)," ")</f>
        <v>4563</v>
      </c>
    </row>
    <row r="468" spans="1:11">
      <c r="A468" s="25">
        <f>IF('Raw Data'!A279="","",'Raw Data'!A279)</f>
        <v>212419866</v>
      </c>
      <c r="B468" s="26" t="str">
        <f>IF('Raw Data'!S279="","",'Raw Data'!S279)</f>
        <v>85580</v>
      </c>
      <c r="C468" s="27" t="str">
        <f>IFERROR(LEFT('Raw Data'!B279,FIND(" ",'Raw Data'!B279)-1)," ")</f>
        <v>Andrew</v>
      </c>
      <c r="D468" s="27" t="str">
        <f>IFERROR(RIGHT('Raw Data'!B279,LEN('Raw Data'!B279)-FIND(" ",'Raw Data'!B279,1))," ")</f>
        <v>Lay</v>
      </c>
      <c r="E468" s="27" t="str">
        <f>IFERROR(RIGHT('Raw Data'!D279,LEN('Raw Data'!D279)-FIND(" ",'Raw Data'!D279,1))," ")</f>
        <v>Special Products Mechanic</v>
      </c>
      <c r="F468" s="26" t="str">
        <f>IFERROR(LEFT('Raw Data'!I279,FIND(" ",'Raw Data'!I279)-1)," ")</f>
        <v>M24</v>
      </c>
      <c r="G468" s="26" t="str">
        <f>IFERROR(LEFT('Raw Data'!R279,FIND(" ",'Raw Data'!R279)-1)," ")</f>
        <v>1st</v>
      </c>
      <c r="H468" s="28">
        <f>IF('Raw Data'!O279="","",'Raw Data'!O279)</f>
        <v>41827</v>
      </c>
      <c r="I468" s="29">
        <f>IF('Raw Data'!V279="","",'Raw Data'!V279)</f>
        <v>43234</v>
      </c>
      <c r="J468" s="26" t="str">
        <f>IFERROR(LEFT('Raw Data'!M279,FIND("*",SUBSTITUTE('Raw Data'!M279," ","*",LEN('Raw Data'!M279)-LEN(SUBSTITUTE('Raw Data'!M279," ",""))))-1)," ")</f>
        <v>Bruce Seyberth</v>
      </c>
      <c r="K468" s="30" t="str">
        <f>IFERROR(LEFT('Raw Data'!T279,4)," ")</f>
        <v>4563</v>
      </c>
    </row>
    <row r="469" spans="1:11">
      <c r="A469" s="25">
        <f>IF('Raw Data'!A357="","",'Raw Data'!A357)</f>
        <v>212598029</v>
      </c>
      <c r="B469" s="26" t="str">
        <f>IF('Raw Data'!S357="","",'Raw Data'!S357)</f>
        <v>87775</v>
      </c>
      <c r="C469" s="27" t="str">
        <f>IFERROR(LEFT('Raw Data'!B357,FIND(" ",'Raw Data'!B357)-1)," ")</f>
        <v>Bill</v>
      </c>
      <c r="D469" s="27" t="str">
        <f>IFERROR(RIGHT('Raw Data'!B357,LEN('Raw Data'!B357)-FIND(" ",'Raw Data'!B357,1))," ")</f>
        <v>Suding</v>
      </c>
      <c r="E469" s="27" t="str">
        <f>IFERROR(RIGHT('Raw Data'!D357,LEN('Raw Data'!D357)-FIND(" ",'Raw Data'!D357,1))," ")</f>
        <v>Special Products Mechanic</v>
      </c>
      <c r="F469" s="26" t="str">
        <f>IFERROR(LEFT('Raw Data'!I357,FIND(" ",'Raw Data'!I357)-1)," ")</f>
        <v>M24</v>
      </c>
      <c r="G469" s="26" t="str">
        <f>IFERROR(LEFT('Raw Data'!R357,FIND(" ",'Raw Data'!R357)-1)," ")</f>
        <v>2nd</v>
      </c>
      <c r="H469" s="28">
        <f>IF('Raw Data'!O357="","",'Raw Data'!O357)</f>
        <v>42716</v>
      </c>
      <c r="I469" s="29">
        <f>IF('Raw Data'!V357="","",'Raw Data'!V357)</f>
        <v>45005</v>
      </c>
      <c r="J469" s="26" t="str">
        <f>IFERROR(LEFT('Raw Data'!M357,FIND("*",SUBSTITUTE('Raw Data'!M357," ","*",LEN('Raw Data'!M357)-LEN(SUBSTITUTE('Raw Data'!M357," ",""))))-1)," ")</f>
        <v>Bruce Seyberth</v>
      </c>
      <c r="K469" s="30" t="str">
        <f>IFERROR(LEFT('Raw Data'!T357,4)," ")</f>
        <v>4563</v>
      </c>
    </row>
    <row r="470" spans="1:11">
      <c r="A470" s="25">
        <f>IF('Raw Data'!A358="","",'Raw Data'!A358)</f>
        <v>212598030</v>
      </c>
      <c r="B470" s="26" t="str">
        <f>IF('Raw Data'!S358="","",'Raw Data'!S358)</f>
        <v>87774</v>
      </c>
      <c r="C470" s="27" t="str">
        <f>IFERROR(LEFT('Raw Data'!B358,FIND(" ",'Raw Data'!B358)-1)," ")</f>
        <v>Darrin</v>
      </c>
      <c r="D470" s="27" t="str">
        <f>IFERROR(RIGHT('Raw Data'!B358,LEN('Raw Data'!B358)-FIND(" ",'Raw Data'!B358,1))," ")</f>
        <v>Lawson</v>
      </c>
      <c r="E470" s="27" t="str">
        <f>IFERROR(RIGHT('Raw Data'!D358,LEN('Raw Data'!D358)-FIND(" ",'Raw Data'!D358,1))," ")</f>
        <v>Special Products Mechanic</v>
      </c>
      <c r="F470" s="26" t="str">
        <f>IFERROR(LEFT('Raw Data'!I358,FIND(" ",'Raw Data'!I358)-1)," ")</f>
        <v>M23</v>
      </c>
      <c r="G470" s="26" t="str">
        <f>IFERROR(LEFT('Raw Data'!R358,FIND(" ",'Raw Data'!R358)-1)," ")</f>
        <v>1st</v>
      </c>
      <c r="H470" s="28">
        <f>IF('Raw Data'!O358="","",'Raw Data'!O358)</f>
        <v>42716</v>
      </c>
      <c r="I470" s="34">
        <f>IF('Raw Data'!V358="","",'Raw Data'!V358)</f>
        <v>45096</v>
      </c>
      <c r="J470" s="26" t="str">
        <f>IFERROR(LEFT('Raw Data'!M358,FIND("*",SUBSTITUTE('Raw Data'!M358," ","*",LEN('Raw Data'!M358)-LEN(SUBSTITUTE('Raw Data'!M358," ",""))))-1)," ")</f>
        <v>Bruce Seyberth</v>
      </c>
      <c r="K470" s="30" t="str">
        <f>IFERROR(LEFT('Raw Data'!T358,4)," ")</f>
        <v>4563</v>
      </c>
    </row>
    <row r="471" spans="1:11">
      <c r="A471" s="25">
        <f>IF('Raw Data'!A24="","",'Raw Data'!A24)</f>
        <v>210014428</v>
      </c>
      <c r="B471" s="26" t="str">
        <f>IF('Raw Data'!S24="","",'Raw Data'!S24)</f>
        <v>70525</v>
      </c>
      <c r="C471" s="27" t="str">
        <f>IFERROR(LEFT('Raw Data'!B24,FIND(" ",'Raw Data'!B24)-1)," ")</f>
        <v>Garry</v>
      </c>
      <c r="D471" s="27" t="str">
        <f>IFERROR(RIGHT('Raw Data'!B24,LEN('Raw Data'!B24)-FIND(" ",'Raw Data'!B24,1))," ")</f>
        <v>Luke</v>
      </c>
      <c r="E471" s="27" t="str">
        <f>IFERROR(RIGHT('Raw Data'!D24,LEN('Raw Data'!D24)-FIND(" ",'Raw Data'!D24,1))," ")</f>
        <v>Stat Licensed Engineer 003</v>
      </c>
      <c r="F471" s="26" t="str">
        <f>IFERROR(LEFT('Raw Data'!I24,FIND(" ",'Raw Data'!I24)-1)," ")</f>
        <v>P24</v>
      </c>
      <c r="G471" s="26" t="str">
        <f>IFERROR(LEFT('Raw Data'!R24,FIND(" ",'Raw Data'!R24)-1)," ")</f>
        <v>3rd</v>
      </c>
      <c r="H471" s="28">
        <f>IF('Raw Data'!O24="","",'Raw Data'!O24)</f>
        <v>32937</v>
      </c>
      <c r="I471" s="29">
        <f>IF('Raw Data'!V24="","",'Raw Data'!V24)</f>
        <v>32937</v>
      </c>
      <c r="J471" s="26" t="str">
        <f>IFERROR(LEFT('Raw Data'!M24,FIND("*",SUBSTITUTE('Raw Data'!M24," ","*",LEN('Raw Data'!M24)-LEN(SUBSTITUTE('Raw Data'!M24," ",""))))-1)," ")</f>
        <v>Dan Zeek</v>
      </c>
      <c r="K471" s="30" t="str">
        <f>IFERROR(LEFT('Raw Data'!T24,4)," ")</f>
        <v>2920</v>
      </c>
    </row>
    <row r="472" spans="1:11">
      <c r="A472" s="25">
        <f>IF('Raw Data'!A22="","",'Raw Data'!A22)</f>
        <v>210013647</v>
      </c>
      <c r="B472" s="26" t="str">
        <f>IF('Raw Data'!S22="","",'Raw Data'!S22)</f>
        <v>73673</v>
      </c>
      <c r="C472" s="27" t="str">
        <f>IFERROR(LEFT('Raw Data'!B22,FIND(" ",'Raw Data'!B22)-1)," ")</f>
        <v>Christopher</v>
      </c>
      <c r="D472" s="27" t="str">
        <f>IFERROR(RIGHT('Raw Data'!B22,LEN('Raw Data'!B22)-FIND(" ",'Raw Data'!B22,1))," ")</f>
        <v>Stephens</v>
      </c>
      <c r="E472" s="27" t="str">
        <f>IFERROR(RIGHT('Raw Data'!D22,LEN('Raw Data'!D22)-FIND(" ",'Raw Data'!D22,1))," ")</f>
        <v>Stat Licensed Engineer 003</v>
      </c>
      <c r="F472" s="26" t="str">
        <f>IFERROR(LEFT('Raw Data'!I22,FIND(" ",'Raw Data'!I22)-1)," ")</f>
        <v>P24</v>
      </c>
      <c r="G472" s="26" t="str">
        <f>IFERROR(LEFT('Raw Data'!R22,FIND(" ",'Raw Data'!R22)-1)," ")</f>
        <v>1st</v>
      </c>
      <c r="H472" s="28">
        <f>IF('Raw Data'!O22="","",'Raw Data'!O22)</f>
        <v>36353</v>
      </c>
      <c r="I472" s="29">
        <f>IF('Raw Data'!V22="","",'Raw Data'!V22)</f>
        <v>36353</v>
      </c>
      <c r="J472" s="26" t="str">
        <f>IFERROR(LEFT('Raw Data'!M22,FIND("*",SUBSTITUTE('Raw Data'!M22," ","*",LEN('Raw Data'!M22)-LEN(SUBSTITUTE('Raw Data'!M22," ",""))))-1)," ")</f>
        <v>Dan Zeek</v>
      </c>
      <c r="K472" s="30" t="str">
        <f>IFERROR(LEFT('Raw Data'!T22,4)," ")</f>
        <v>2920</v>
      </c>
    </row>
    <row r="473" spans="1:11">
      <c r="A473" s="25">
        <f>IF('Raw Data'!A48="","",'Raw Data'!A48)</f>
        <v>210036407</v>
      </c>
      <c r="B473" s="26" t="str">
        <f>IF('Raw Data'!S48="","",'Raw Data'!S48)</f>
        <v>75966</v>
      </c>
      <c r="C473" s="27" t="str">
        <f>IFERROR(LEFT('Raw Data'!B48,FIND(" ",'Raw Data'!B48)-1)," ")</f>
        <v>James</v>
      </c>
      <c r="D473" s="27" t="str">
        <f>IFERROR(RIGHT('Raw Data'!B48,LEN('Raw Data'!B48)-FIND(" ",'Raw Data'!B48,1))," ")</f>
        <v>Beckett</v>
      </c>
      <c r="E473" s="27" t="str">
        <f>IFERROR(RIGHT('Raw Data'!D48,LEN('Raw Data'!D48)-FIND(" ",'Raw Data'!D48,1))," ")</f>
        <v>Stat Licensed Engineer 003</v>
      </c>
      <c r="F473" s="26" t="str">
        <f>IFERROR(LEFT('Raw Data'!I48,FIND(" ",'Raw Data'!I48)-1)," ")</f>
        <v>P24</v>
      </c>
      <c r="G473" s="26" t="str">
        <f>IFERROR(LEFT('Raw Data'!R48,FIND(" ",'Raw Data'!R48)-1)," ")</f>
        <v>1st</v>
      </c>
      <c r="H473" s="28">
        <f>IF('Raw Data'!O48="","",'Raw Data'!O48)</f>
        <v>37802</v>
      </c>
      <c r="I473" s="29">
        <f>IF('Raw Data'!V48="","",'Raw Data'!V48)</f>
        <v>37802</v>
      </c>
      <c r="J473" s="26" t="str">
        <f>IFERROR(LEFT('Raw Data'!M48,FIND("*",SUBSTITUTE('Raw Data'!M48," ","*",LEN('Raw Data'!M48)-LEN(SUBSTITUTE('Raw Data'!M48," ",""))))-1)," ")</f>
        <v>Dan Zeek</v>
      </c>
      <c r="K473" s="30" t="str">
        <f>IFERROR(LEFT('Raw Data'!T48,4)," ")</f>
        <v>2920</v>
      </c>
    </row>
    <row r="474" spans="1:11">
      <c r="A474" s="25">
        <f>IF('Raw Data'!A82="","",'Raw Data'!A82)</f>
        <v>210046574</v>
      </c>
      <c r="B474" s="26" t="str">
        <f>IF('Raw Data'!S82="","",'Raw Data'!S82)</f>
        <v>78412</v>
      </c>
      <c r="C474" s="27" t="str">
        <f>IFERROR(LEFT('Raw Data'!B82,FIND(" ",'Raw Data'!B82)-1)," ")</f>
        <v>Ronald</v>
      </c>
      <c r="D474" s="27" t="str">
        <f>IFERROR(RIGHT('Raw Data'!B82,LEN('Raw Data'!B82)-FIND(" ",'Raw Data'!B82,1))," ")</f>
        <v>McKeehan</v>
      </c>
      <c r="E474" s="27" t="str">
        <f>IFERROR(RIGHT('Raw Data'!D82,LEN('Raw Data'!D82)-FIND(" ",'Raw Data'!D82,1))," ")</f>
        <v>Stat Licensed Engineer 003</v>
      </c>
      <c r="F474" s="26" t="str">
        <f>IFERROR(LEFT('Raw Data'!I82,FIND(" ",'Raw Data'!I82)-1)," ")</f>
        <v>P24</v>
      </c>
      <c r="G474" s="26" t="str">
        <f>IFERROR(LEFT('Raw Data'!R82,FIND(" ",'Raw Data'!R82)-1)," ")</f>
        <v>2nd</v>
      </c>
      <c r="H474" s="28">
        <f>IF('Raw Data'!O82="","",'Raw Data'!O82)</f>
        <v>38908</v>
      </c>
      <c r="I474" s="29">
        <f>IF('Raw Data'!V82="","",'Raw Data'!V82)</f>
        <v>38908</v>
      </c>
      <c r="J474" s="26" t="str">
        <f>IFERROR(LEFT('Raw Data'!M82,FIND("*",SUBSTITUTE('Raw Data'!M82," ","*",LEN('Raw Data'!M82)-LEN(SUBSTITUTE('Raw Data'!M82," ",""))))-1)," ")</f>
        <v>Dan Zeek</v>
      </c>
      <c r="K474" s="30" t="str">
        <f>IFERROR(LEFT('Raw Data'!T82,4)," ")</f>
        <v>2920</v>
      </c>
    </row>
    <row r="475" spans="1:11">
      <c r="A475" s="25">
        <f>IF('Raw Data'!A138="","",'Raw Data'!A138)</f>
        <v>210064412</v>
      </c>
      <c r="B475" s="26" t="str">
        <f>IF('Raw Data'!S138="","",'Raw Data'!S138)</f>
        <v>80434</v>
      </c>
      <c r="C475" s="27" t="str">
        <f>IFERROR(LEFT('Raw Data'!B138,FIND(" ",'Raw Data'!B138)-1)," ")</f>
        <v>Clifford</v>
      </c>
      <c r="D475" s="27" t="str">
        <f>IFERROR(RIGHT('Raw Data'!B138,LEN('Raw Data'!B138)-FIND(" ",'Raw Data'!B138,1))," ")</f>
        <v>Riede</v>
      </c>
      <c r="E475" s="27" t="str">
        <f>IFERROR(RIGHT('Raw Data'!D138,LEN('Raw Data'!D138)-FIND(" ",'Raw Data'!D138,1))," ")</f>
        <v>Stat Licensed Engineer 003</v>
      </c>
      <c r="F475" s="26" t="str">
        <f>IFERROR(LEFT('Raw Data'!I138,FIND(" ",'Raw Data'!I138)-1)," ")</f>
        <v>P24</v>
      </c>
      <c r="G475" s="26" t="str">
        <f>IFERROR(LEFT('Raw Data'!R138,FIND(" ",'Raw Data'!R138)-1)," ")</f>
        <v>2nd</v>
      </c>
      <c r="H475" s="28">
        <f>IF('Raw Data'!O138="","",'Raw Data'!O138)</f>
        <v>39986</v>
      </c>
      <c r="I475" s="29">
        <f>IF('Raw Data'!V138="","",'Raw Data'!V138)</f>
        <v>39986</v>
      </c>
      <c r="J475" s="26" t="str">
        <f>IFERROR(LEFT('Raw Data'!M138,FIND("*",SUBSTITUTE('Raw Data'!M138," ","*",LEN('Raw Data'!M138)-LEN(SUBSTITUTE('Raw Data'!M138," ",""))))-1)," ")</f>
        <v>Dan Zeek</v>
      </c>
      <c r="K475" s="30" t="str">
        <f>IFERROR(LEFT('Raw Data'!T138,4)," ")</f>
        <v>2920</v>
      </c>
    </row>
    <row r="476" spans="1:11">
      <c r="A476" s="25">
        <f>IF('Raw Data'!A238="","",'Raw Data'!A238)</f>
        <v>210080425</v>
      </c>
      <c r="B476" s="26" t="str">
        <f>IF('Raw Data'!S238="","",'Raw Data'!S238)</f>
        <v>83496</v>
      </c>
      <c r="C476" s="27" t="str">
        <f>IFERROR(LEFT('Raw Data'!B238,FIND(" ",'Raw Data'!B238)-1)," ")</f>
        <v>Kevin</v>
      </c>
      <c r="D476" s="27" t="str">
        <f>IFERROR(RIGHT('Raw Data'!B238,LEN('Raw Data'!B238)-FIND(" ",'Raw Data'!B238,1))," ")</f>
        <v>Petersen</v>
      </c>
      <c r="E476" s="27" t="str">
        <f>IFERROR(RIGHT('Raw Data'!D238,LEN('Raw Data'!D238)-FIND(" ",'Raw Data'!D238,1))," ")</f>
        <v>Stat Licensed Engineer 003</v>
      </c>
      <c r="F476" s="26" t="str">
        <f>IFERROR(LEFT('Raw Data'!I238,FIND(" ",'Raw Data'!I238)-1)," ")</f>
        <v>P24</v>
      </c>
      <c r="G476" s="26" t="str">
        <f>IFERROR(LEFT('Raw Data'!R238,FIND(" ",'Raw Data'!R238)-1)," ")</f>
        <v>2nd</v>
      </c>
      <c r="H476" s="28">
        <f>IF('Raw Data'!O238="","",'Raw Data'!O238)</f>
        <v>41106</v>
      </c>
      <c r="I476" s="29">
        <f>IF('Raw Data'!V238="","",'Raw Data'!V238)</f>
        <v>41106</v>
      </c>
      <c r="J476" s="26" t="str">
        <f>IFERROR(LEFT('Raw Data'!M238,FIND("*",SUBSTITUTE('Raw Data'!M238," ","*",LEN('Raw Data'!M238)-LEN(SUBSTITUTE('Raw Data'!M238," ",""))))-1)," ")</f>
        <v>Dan Zeek</v>
      </c>
      <c r="K476" s="30" t="str">
        <f>IFERROR(LEFT('Raw Data'!T238,4)," ")</f>
        <v>2920</v>
      </c>
    </row>
    <row r="477" spans="1:11">
      <c r="A477" s="25">
        <f>IF('Raw Data'!A323="","",'Raw Data'!A323)</f>
        <v>212478675</v>
      </c>
      <c r="B477" s="26" t="str">
        <f>IF('Raw Data'!S323="","",'Raw Data'!S323)</f>
        <v>86885</v>
      </c>
      <c r="C477" s="27" t="str">
        <f>IFERROR(LEFT('Raw Data'!B323,FIND(" ",'Raw Data'!B323)-1)," ")</f>
        <v>Kevin</v>
      </c>
      <c r="D477" s="27" t="str">
        <f>IFERROR(RIGHT('Raw Data'!B323,LEN('Raw Data'!B323)-FIND(" ",'Raw Data'!B323,1))," ")</f>
        <v>Lenhoff</v>
      </c>
      <c r="E477" s="27" t="str">
        <f>IFERROR(RIGHT('Raw Data'!D323,LEN('Raw Data'!D323)-FIND(" ",'Raw Data'!D323,1))," ")</f>
        <v>Stat Licensed Engineer 003</v>
      </c>
      <c r="F477" s="26" t="str">
        <f>IFERROR(LEFT('Raw Data'!I323,FIND(" ",'Raw Data'!I323)-1)," ")</f>
        <v>P24</v>
      </c>
      <c r="G477" s="26" t="str">
        <f>IFERROR(LEFT('Raw Data'!R323,FIND(" ",'Raw Data'!R323)-1)," ")</f>
        <v>1st</v>
      </c>
      <c r="H477" s="28">
        <f>IF('Raw Data'!O323="","",'Raw Data'!O323)</f>
        <v>42261</v>
      </c>
      <c r="I477" s="29">
        <f>IF('Raw Data'!V323="","",'Raw Data'!V323)</f>
        <v>42261</v>
      </c>
      <c r="J477" s="26" t="str">
        <f>IFERROR(LEFT('Raw Data'!M323,FIND("*",SUBSTITUTE('Raw Data'!M323," ","*",LEN('Raw Data'!M323)-LEN(SUBSTITUTE('Raw Data'!M323," ",""))))-1)," ")</f>
        <v>Dan Zeek</v>
      </c>
      <c r="K477" s="30" t="str">
        <f>IFERROR(LEFT('Raw Data'!T323,4)," ")</f>
        <v>2920</v>
      </c>
    </row>
    <row r="478" spans="1:11">
      <c r="A478" s="25">
        <f>IF('Raw Data'!A342="","",'Raw Data'!A342)</f>
        <v>212560269</v>
      </c>
      <c r="B478" s="26" t="str">
        <f>IF('Raw Data'!S342="","",'Raw Data'!S342)</f>
        <v>87165</v>
      </c>
      <c r="C478" s="27" t="str">
        <f>IFERROR(LEFT('Raw Data'!B342,FIND(" ",'Raw Data'!B342)-1)," ")</f>
        <v>Bob</v>
      </c>
      <c r="D478" s="27" t="str">
        <f>IFERROR(RIGHT('Raw Data'!B342,LEN('Raw Data'!B342)-FIND(" ",'Raw Data'!B342,1))," ")</f>
        <v>Toney</v>
      </c>
      <c r="E478" s="27" t="str">
        <f>IFERROR(RIGHT('Raw Data'!D342,LEN('Raw Data'!D342)-FIND(" ",'Raw Data'!D342,1))," ")</f>
        <v>Stat Licensed Engineer 003</v>
      </c>
      <c r="F478" s="26" t="str">
        <f>IFERROR(LEFT('Raw Data'!I342,FIND(" ",'Raw Data'!I342)-1)," ")</f>
        <v>P24</v>
      </c>
      <c r="G478" s="26" t="str">
        <f>IFERROR(LEFT('Raw Data'!R342,FIND(" ",'Raw Data'!R342)-1)," ")</f>
        <v>1st</v>
      </c>
      <c r="H478" s="28">
        <f>IF('Raw Data'!O342="","",'Raw Data'!O342)</f>
        <v>42443</v>
      </c>
      <c r="I478" s="29">
        <f>IF('Raw Data'!V342="","",'Raw Data'!V342)</f>
        <v>42443</v>
      </c>
      <c r="J478" s="26" t="str">
        <f>IFERROR(LEFT('Raw Data'!M342,FIND("*",SUBSTITUTE('Raw Data'!M342," ","*",LEN('Raw Data'!M342)-LEN(SUBSTITUTE('Raw Data'!M342," ",""))))-1)," ")</f>
        <v>Dan Zeek</v>
      </c>
      <c r="K478" s="30" t="str">
        <f>IFERROR(LEFT('Raw Data'!T342,4)," ")</f>
        <v>2920</v>
      </c>
    </row>
    <row r="479" spans="1:11">
      <c r="A479" s="25">
        <f>IF('Raw Data'!A278="","",'Raw Data'!A278)</f>
        <v>212414115</v>
      </c>
      <c r="B479" s="26" t="str">
        <f>IF('Raw Data'!S278="","",'Raw Data'!S278)</f>
        <v>85397</v>
      </c>
      <c r="C479" s="27" t="str">
        <f>IFERROR(LEFT('Raw Data'!B278,FIND(" ",'Raw Data'!B278)-1)," ")</f>
        <v>Jason</v>
      </c>
      <c r="D479" s="27" t="str">
        <f>IFERROR(RIGHT('Raw Data'!B278,LEN('Raw Data'!B278)-FIND(" ",'Raw Data'!B278,1))," ")</f>
        <v>Cathers</v>
      </c>
      <c r="E479" s="27" t="str">
        <f>IFERROR(RIGHT('Raw Data'!D278,LEN('Raw Data'!D278)-FIND(" ",'Raw Data'!D278,1))," ")</f>
        <v>Stat Licensed Engineer 003</v>
      </c>
      <c r="F479" s="26" t="str">
        <f>IFERROR(LEFT('Raw Data'!I278,FIND(" ",'Raw Data'!I278)-1)," ")</f>
        <v>P24</v>
      </c>
      <c r="G479" s="26" t="str">
        <f>IFERROR(LEFT('Raw Data'!R278,FIND(" ",'Raw Data'!R278)-1)," ")</f>
        <v>3rd</v>
      </c>
      <c r="H479" s="28">
        <f>IF('Raw Data'!O278="","",'Raw Data'!O278)</f>
        <v>41786</v>
      </c>
      <c r="I479" s="29">
        <f>IF('Raw Data'!V278="","",'Raw Data'!V278)</f>
        <v>42821</v>
      </c>
      <c r="J479" s="26" t="str">
        <f>IFERROR(LEFT('Raw Data'!M278,FIND("*",SUBSTITUTE('Raw Data'!M278," ","*",LEN('Raw Data'!M278)-LEN(SUBSTITUTE('Raw Data'!M278," ",""))))-1)," ")</f>
        <v>Dan Zeek</v>
      </c>
      <c r="K479" s="30" t="str">
        <f>IFERROR(LEFT('Raw Data'!T278,4)," ")</f>
        <v>2920</v>
      </c>
    </row>
    <row r="480" spans="1:11">
      <c r="A480" s="25">
        <f>IF('Raw Data'!A368="","",'Raw Data'!A368)</f>
        <v>212616533</v>
      </c>
      <c r="B480" s="26" t="str">
        <f>IF('Raw Data'!S368="","",'Raw Data'!S368)</f>
        <v>87729</v>
      </c>
      <c r="C480" s="27" t="str">
        <f>IFERROR(LEFT('Raw Data'!B368,FIND(" ",'Raw Data'!B368)-1)," ")</f>
        <v>Deveron</v>
      </c>
      <c r="D480" s="27" t="str">
        <f>IFERROR(RIGHT('Raw Data'!B368,LEN('Raw Data'!B368)-FIND(" ",'Raw Data'!B368,1))," ")</f>
        <v>Buchanan</v>
      </c>
      <c r="E480" s="27" t="str">
        <f>IFERROR(RIGHT('Raw Data'!D368,LEN('Raw Data'!D368)-FIND(" ",'Raw Data'!D368,1))," ")</f>
        <v>Stat Licensed Engineer 003</v>
      </c>
      <c r="F480" s="26" t="str">
        <f>IFERROR(LEFT('Raw Data'!I368,FIND(" ",'Raw Data'!I368)-1)," ")</f>
        <v>P24</v>
      </c>
      <c r="G480" s="26" t="str">
        <f>IFERROR(LEFT('Raw Data'!R368,FIND(" ",'Raw Data'!R368)-1)," ")</f>
        <v>2nd</v>
      </c>
      <c r="H480" s="28">
        <f>IF('Raw Data'!O368="","",'Raw Data'!O368)</f>
        <v>42842</v>
      </c>
      <c r="I480" s="29">
        <f>IF('Raw Data'!V368="","",'Raw Data'!V368)</f>
        <v>42842</v>
      </c>
      <c r="J480" s="26" t="str">
        <f>IFERROR(LEFT('Raw Data'!M368,FIND("*",SUBSTITUTE('Raw Data'!M368," ","*",LEN('Raw Data'!M368)-LEN(SUBSTITUTE('Raw Data'!M368," ",""))))-1)," ")</f>
        <v>Dan Zeek</v>
      </c>
      <c r="K480" s="30" t="str">
        <f>IFERROR(LEFT('Raw Data'!T368,4)," ")</f>
        <v>2920</v>
      </c>
    </row>
    <row r="481" spans="1:11">
      <c r="A481" s="25">
        <f>IF('Raw Data'!A370="","",'Raw Data'!A370)</f>
        <v>212627114</v>
      </c>
      <c r="B481" s="26" t="str">
        <f>IF('Raw Data'!S370="","",'Raw Data'!S370)</f>
        <v>88075</v>
      </c>
      <c r="C481" s="27" t="str">
        <f>IFERROR(LEFT('Raw Data'!B370,FIND(" ",'Raw Data'!B370)-1)," ")</f>
        <v>Joe</v>
      </c>
      <c r="D481" s="27" t="str">
        <f>IFERROR(RIGHT('Raw Data'!B370,LEN('Raw Data'!B370)-FIND(" ",'Raw Data'!B370,1))," ")</f>
        <v>Wilkins</v>
      </c>
      <c r="E481" s="27" t="str">
        <f>IFERROR(RIGHT('Raw Data'!D370,LEN('Raw Data'!D370)-FIND(" ",'Raw Data'!D370,1))," ")</f>
        <v>Stat Licensed Engineer 003</v>
      </c>
      <c r="F481" s="26" t="str">
        <f>IFERROR(LEFT('Raw Data'!I370,FIND(" ",'Raw Data'!I370)-1)," ")</f>
        <v>P24</v>
      </c>
      <c r="G481" s="26" t="str">
        <f>IFERROR(LEFT('Raw Data'!R370,FIND(" ",'Raw Data'!R370)-1)," ")</f>
        <v>3rd</v>
      </c>
      <c r="H481" s="28">
        <f>IF('Raw Data'!O370="","",'Raw Data'!O370)</f>
        <v>42870</v>
      </c>
      <c r="I481" s="29">
        <f>IF('Raw Data'!V370="","",'Raw Data'!V370)</f>
        <v>42870</v>
      </c>
      <c r="J481" s="26" t="str">
        <f>IFERROR(LEFT('Raw Data'!M370,FIND("*",SUBSTITUTE('Raw Data'!M370," ","*",LEN('Raw Data'!M370)-LEN(SUBSTITUTE('Raw Data'!M370," ",""))))-1)," ")</f>
        <v>Dan Zeek</v>
      </c>
      <c r="K481" s="30" t="str">
        <f>IFERROR(LEFT('Raw Data'!T370,4)," ")</f>
        <v>2920</v>
      </c>
    </row>
    <row r="482" spans="1:11">
      <c r="A482" s="25">
        <f>IF('Raw Data'!A383="","",'Raw Data'!A383)</f>
        <v>212637413</v>
      </c>
      <c r="B482" s="26" t="str">
        <f>IF('Raw Data'!S383="","",'Raw Data'!S383)</f>
        <v>88291</v>
      </c>
      <c r="C482" s="27" t="str">
        <f>IFERROR(LEFT('Raw Data'!B383,FIND(" ",'Raw Data'!B383)-1)," ")</f>
        <v>Benjamin</v>
      </c>
      <c r="D482" s="27" t="str">
        <f>IFERROR(RIGHT('Raw Data'!B383,LEN('Raw Data'!B383)-FIND(" ",'Raw Data'!B383,1))," ")</f>
        <v>Ballew</v>
      </c>
      <c r="E482" s="27" t="str">
        <f>IFERROR(RIGHT('Raw Data'!D383,LEN('Raw Data'!D383)-FIND(" ",'Raw Data'!D383,1))," ")</f>
        <v>Stat Licensed Engineer 003</v>
      </c>
      <c r="F482" s="26" t="str">
        <f>IFERROR(LEFT('Raw Data'!I383,FIND(" ",'Raw Data'!I383)-1)," ")</f>
        <v>P24</v>
      </c>
      <c r="G482" s="26" t="str">
        <f>IFERROR(LEFT('Raw Data'!R383,FIND(" ",'Raw Data'!R383)-1)," ")</f>
        <v>2nd</v>
      </c>
      <c r="H482" s="28">
        <f>IF('Raw Data'!O383="","",'Raw Data'!O383)</f>
        <v>42926</v>
      </c>
      <c r="I482" s="29">
        <f>IF('Raw Data'!V383="","",'Raw Data'!V383)</f>
        <v>42926</v>
      </c>
      <c r="J482" s="26" t="str">
        <f>IFERROR(LEFT('Raw Data'!M383,FIND("*",SUBSTITUTE('Raw Data'!M383," ","*",LEN('Raw Data'!M383)-LEN(SUBSTITUTE('Raw Data'!M383," ",""))))-1)," ")</f>
        <v>Dan Zeek</v>
      </c>
      <c r="K482" s="30" t="str">
        <f>IFERROR(LEFT('Raw Data'!T383,4)," ")</f>
        <v>2920</v>
      </c>
    </row>
    <row r="483" spans="1:11">
      <c r="A483" s="25">
        <f>IF('Raw Data'!A428="","",'Raw Data'!A428)</f>
        <v>212768043</v>
      </c>
      <c r="B483" s="26" t="str">
        <f>IF('Raw Data'!S428="","",'Raw Data'!S428)</f>
        <v>90371</v>
      </c>
      <c r="C483" s="27" t="str">
        <f>IFERROR(LEFT('Raw Data'!B428,FIND(" ",'Raw Data'!B428)-1)," ")</f>
        <v>Thomas</v>
      </c>
      <c r="D483" s="27" t="str">
        <f>IFERROR(RIGHT('Raw Data'!B428,LEN('Raw Data'!B428)-FIND(" ",'Raw Data'!B428,1))," ")</f>
        <v>Ashbrook</v>
      </c>
      <c r="E483" s="27" t="str">
        <f>IFERROR(RIGHT('Raw Data'!D428,LEN('Raw Data'!D428)-FIND(" ",'Raw Data'!D428,1))," ")</f>
        <v>Stat Licensed Engineer 003</v>
      </c>
      <c r="F483" s="26" t="str">
        <f>IFERROR(LEFT('Raw Data'!I428,FIND(" ",'Raw Data'!I428)-1)," ")</f>
        <v>P24</v>
      </c>
      <c r="G483" s="26" t="str">
        <f>IFERROR(LEFT('Raw Data'!R428,FIND(" ",'Raw Data'!R428)-1)," ")</f>
        <v>3rd</v>
      </c>
      <c r="H483" s="28">
        <f>IF('Raw Data'!O428="","",'Raw Data'!O428)</f>
        <v>43633</v>
      </c>
      <c r="I483" s="29">
        <f>IF('Raw Data'!V428="","",'Raw Data'!V428)</f>
        <v>43633</v>
      </c>
      <c r="J483" s="26" t="str">
        <f>IFERROR(LEFT('Raw Data'!M428,FIND("*",SUBSTITUTE('Raw Data'!M428," ","*",LEN('Raw Data'!M428)-LEN(SUBSTITUTE('Raw Data'!M428," ",""))))-1)," ")</f>
        <v>Dan Zeek</v>
      </c>
      <c r="K483" s="30" t="str">
        <f>IFERROR(LEFT('Raw Data'!T428,4)," ")</f>
        <v>2920</v>
      </c>
    </row>
    <row r="484" spans="1:11">
      <c r="A484" s="25">
        <f>IF('Raw Data'!A508="","",'Raw Data'!A508)</f>
        <v>223116403</v>
      </c>
      <c r="B484" s="26">
        <f>IF('Raw Data'!S508="","",'Raw Data'!S508)</f>
        <v>94092</v>
      </c>
      <c r="C484" s="27" t="str">
        <f>IFERROR(LEFT('Raw Data'!B508,FIND(" ",'Raw Data'!B508)-1)," ")</f>
        <v>James</v>
      </c>
      <c r="D484" s="27" t="str">
        <f>IFERROR(RIGHT('Raw Data'!B508,LEN('Raw Data'!B508)-FIND(" ",'Raw Data'!B508,1))," ")</f>
        <v>Loudermilk</v>
      </c>
      <c r="E484" s="27" t="str">
        <f>IFERROR(RIGHT('Raw Data'!D508,LEN('Raw Data'!D508)-FIND(" ",'Raw Data'!D508,1))," ")</f>
        <v>Stat Licensed Engineer 003</v>
      </c>
      <c r="F484" s="26" t="str">
        <f>IFERROR(LEFT('Raw Data'!I508,FIND(" ",'Raw Data'!I508)-1)," ")</f>
        <v>P22</v>
      </c>
      <c r="G484" s="26" t="str">
        <f>IFERROR(LEFT('Raw Data'!R508,FIND(" ",'Raw Data'!R508)-1)," ")</f>
        <v>1st</v>
      </c>
      <c r="H484" s="28">
        <f>IF('Raw Data'!O508="","",'Raw Data'!O508)</f>
        <v>45166</v>
      </c>
      <c r="I484" s="29">
        <f>IF('Raw Data'!V508="","",'Raw Data'!V508)</f>
        <v>45166</v>
      </c>
      <c r="J484" s="26" t="str">
        <f>IFERROR(LEFT('Raw Data'!M508,FIND("*",SUBSTITUTE('Raw Data'!M508," ","*",LEN('Raw Data'!M508)-LEN(SUBSTITUTE('Raw Data'!M508," ",""))))-1)," ")</f>
        <v>Dan Zeek</v>
      </c>
      <c r="K484" s="30" t="str">
        <f>IFERROR(LEFT('Raw Data'!T508,4)," ")</f>
        <v>2920</v>
      </c>
    </row>
    <row r="485" spans="1:11">
      <c r="A485" s="25">
        <f>IF('Raw Data'!A39="","",'Raw Data'!A39)</f>
        <v>210020564</v>
      </c>
      <c r="B485" s="26" t="str">
        <f>IF('Raw Data'!S39="","",'Raw Data'!S39)</f>
        <v>51217</v>
      </c>
      <c r="C485" s="27" t="str">
        <f>IFERROR(LEFT('Raw Data'!B39,FIND(" ",'Raw Data'!B39)-1)," ")</f>
        <v>Greg</v>
      </c>
      <c r="D485" s="27" t="str">
        <f>IFERROR(RIGHT('Raw Data'!B39,LEN('Raw Data'!B39)-FIND(" ",'Raw Data'!B39,1))," ")</f>
        <v>Hester</v>
      </c>
      <c r="E485" s="27" t="str">
        <f>IFERROR(RIGHT('Raw Data'!D39,LEN('Raw Data'!D39)-FIND(" ",'Raw Data'!D39,1))," ")</f>
        <v>Toolmaker</v>
      </c>
      <c r="F485" s="26" t="str">
        <f>IFERROR(LEFT('Raw Data'!I39,FIND(" ",'Raw Data'!I39)-1)," ")</f>
        <v>M25</v>
      </c>
      <c r="G485" s="26" t="str">
        <f>IFERROR(LEFT('Raw Data'!R39,FIND(" ",'Raw Data'!R39)-1)," ")</f>
        <v>2nd</v>
      </c>
      <c r="H485" s="28">
        <f>IF('Raw Data'!O39="","",'Raw Data'!O39)</f>
        <v>28184</v>
      </c>
      <c r="I485" s="29">
        <f>IF('Raw Data'!V39="","",'Raw Data'!V39)</f>
        <v>28132</v>
      </c>
      <c r="J485" s="26" t="str">
        <f>IFERROR(LEFT('Raw Data'!M39,FIND("*",SUBSTITUTE('Raw Data'!M39," ","*",LEN('Raw Data'!M39)-LEN(SUBSTITUTE('Raw Data'!M39," ",""))))-1)," ")</f>
        <v>Herman Barlow</v>
      </c>
      <c r="K485" s="30" t="str">
        <f>IFERROR(LEFT('Raw Data'!T39,4)," ")</f>
        <v>2602</v>
      </c>
    </row>
    <row r="486" spans="1:11">
      <c r="A486" s="25">
        <f>IF('Raw Data'!A30="","",'Raw Data'!A30)</f>
        <v>210015195</v>
      </c>
      <c r="B486" s="26" t="str">
        <f>IF('Raw Data'!S30="","",'Raw Data'!S30)</f>
        <v>53426</v>
      </c>
      <c r="C486" s="27" t="str">
        <f>IFERROR(LEFT('Raw Data'!B30,FIND(" ",'Raw Data'!B30)-1)," ")</f>
        <v>John</v>
      </c>
      <c r="D486" s="27" t="str">
        <f>IFERROR(RIGHT('Raw Data'!B30,LEN('Raw Data'!B30)-FIND(" ",'Raw Data'!B30,1))," ")</f>
        <v>Comer</v>
      </c>
      <c r="E486" s="27" t="str">
        <f>IFERROR(RIGHT('Raw Data'!D30,LEN('Raw Data'!D30)-FIND(" ",'Raw Data'!D30,1))," ")</f>
        <v>Toolmaker</v>
      </c>
      <c r="F486" s="26" t="str">
        <f>IFERROR(LEFT('Raw Data'!I30,FIND(" ",'Raw Data'!I30)-1)," ")</f>
        <v>M25</v>
      </c>
      <c r="G486" s="26" t="str">
        <f>IFERROR(LEFT('Raw Data'!R30,FIND(" ",'Raw Data'!R30)-1)," ")</f>
        <v>2nd</v>
      </c>
      <c r="H486" s="28">
        <f>IF('Raw Data'!O30="","",'Raw Data'!O30)</f>
        <v>28894</v>
      </c>
      <c r="I486" s="29">
        <f>IF('Raw Data'!V30="","",'Raw Data'!V30)</f>
        <v>28842</v>
      </c>
      <c r="J486" s="26" t="str">
        <f>IFERROR(LEFT('Raw Data'!M30,FIND("*",SUBSTITUTE('Raw Data'!M30," ","*",LEN('Raw Data'!M30)-LEN(SUBSTITUTE('Raw Data'!M30," ",""))))-1)," ")</f>
        <v>David Koch</v>
      </c>
      <c r="K486" s="30" t="str">
        <f>IFERROR(LEFT('Raw Data'!T30,4)," ")</f>
        <v>2353</v>
      </c>
    </row>
    <row r="487" spans="1:11">
      <c r="A487" s="25">
        <f>IF('Raw Data'!A29="","",'Raw Data'!A29)</f>
        <v>210014829</v>
      </c>
      <c r="B487" s="26" t="str">
        <f>IF('Raw Data'!S29="","",'Raw Data'!S29)</f>
        <v>76112</v>
      </c>
      <c r="C487" s="27" t="str">
        <f>IFERROR(LEFT('Raw Data'!B29,FIND(" ",'Raw Data'!B29)-1)," ")</f>
        <v>Michael</v>
      </c>
      <c r="D487" s="27" t="str">
        <f>IFERROR(RIGHT('Raw Data'!B29,LEN('Raw Data'!B29)-FIND(" ",'Raw Data'!B29,1))," ")</f>
        <v>Drew</v>
      </c>
      <c r="E487" s="27" t="str">
        <f>IFERROR(RIGHT('Raw Data'!D29,LEN('Raw Data'!D29)-FIND(" ",'Raw Data'!D29,1))," ")</f>
        <v>Toolmaker</v>
      </c>
      <c r="F487" s="26" t="str">
        <f>IFERROR(LEFT('Raw Data'!I29,FIND(" ",'Raw Data'!I29)-1)," ")</f>
        <v>M25</v>
      </c>
      <c r="G487" s="26" t="str">
        <f>IFERROR(LEFT('Raw Data'!R29,FIND(" ",'Raw Data'!R29)-1)," ")</f>
        <v>1st</v>
      </c>
      <c r="H487" s="28">
        <f>IF('Raw Data'!O29="","",'Raw Data'!O29)</f>
        <v>32979</v>
      </c>
      <c r="I487" s="29">
        <f>IF('Raw Data'!V29="","",'Raw Data'!V29)</f>
        <v>37914</v>
      </c>
      <c r="J487" s="26" t="str">
        <f>IFERROR(LEFT('Raw Data'!M29,FIND("*",SUBSTITUTE('Raw Data'!M29," ","*",LEN('Raw Data'!M29)-LEN(SUBSTITUTE('Raw Data'!M29," ",""))))-1)," ")</f>
        <v>David Koch</v>
      </c>
      <c r="K487" s="30" t="str">
        <f>IFERROR(LEFT('Raw Data'!T29,4)," ")</f>
        <v>2353</v>
      </c>
    </row>
    <row r="488" spans="1:11">
      <c r="A488" s="25">
        <f>IF('Raw Data'!A18="","",'Raw Data'!A18)</f>
        <v>210012545</v>
      </c>
      <c r="B488" s="26" t="str">
        <f>IF('Raw Data'!S18="","",'Raw Data'!S18)</f>
        <v>76214</v>
      </c>
      <c r="C488" s="27" t="str">
        <f>IFERROR(LEFT('Raw Data'!B18,FIND(" ",'Raw Data'!B18)-1)," ")</f>
        <v>John</v>
      </c>
      <c r="D488" s="27" t="str">
        <f>IFERROR(RIGHT('Raw Data'!B18,LEN('Raw Data'!B18)-FIND(" ",'Raw Data'!B18,1))," ")</f>
        <v>Sommer</v>
      </c>
      <c r="E488" s="27" t="str">
        <f>IFERROR(RIGHT('Raw Data'!D18,LEN('Raw Data'!D18)-FIND(" ",'Raw Data'!D18,1))," ")</f>
        <v>Toolmaker</v>
      </c>
      <c r="F488" s="26" t="str">
        <f>IFERROR(LEFT('Raw Data'!I18,FIND(" ",'Raw Data'!I18)-1)," ")</f>
        <v>M25</v>
      </c>
      <c r="G488" s="26" t="str">
        <f>IFERROR(LEFT('Raw Data'!R18,FIND(" ",'Raw Data'!R18)-1)," ")</f>
        <v>1st</v>
      </c>
      <c r="H488" s="28">
        <f>IF('Raw Data'!O18="","",'Raw Data'!O18)</f>
        <v>32979</v>
      </c>
      <c r="I488" s="29">
        <f>IF('Raw Data'!V18="","",'Raw Data'!V18)</f>
        <v>38034</v>
      </c>
      <c r="J488" s="26" t="str">
        <f>IFERROR(LEFT('Raw Data'!M18,FIND("*",SUBSTITUTE('Raw Data'!M18," ","*",LEN('Raw Data'!M18)-LEN(SUBSTITUTE('Raw Data'!M18," ",""))))-1)," ")</f>
        <v>David Koch</v>
      </c>
      <c r="K488" s="30" t="str">
        <f>IFERROR(LEFT('Raw Data'!T18,4)," ")</f>
        <v>2353</v>
      </c>
    </row>
    <row r="489" spans="1:11">
      <c r="A489" s="25">
        <f>IF('Raw Data'!A73="","",'Raw Data'!A73)</f>
        <v>210043793</v>
      </c>
      <c r="B489" s="26" t="str">
        <f>IF('Raw Data'!S73="","",'Raw Data'!S73)</f>
        <v>77747</v>
      </c>
      <c r="C489" s="27" t="str">
        <f>IFERROR(LEFT('Raw Data'!B73,FIND(" ",'Raw Data'!B73)-1)," ")</f>
        <v>Chris</v>
      </c>
      <c r="D489" s="27" t="str">
        <f>IFERROR(RIGHT('Raw Data'!B73,LEN('Raw Data'!B73)-FIND(" ",'Raw Data'!B73,1))," ")</f>
        <v>Flack</v>
      </c>
      <c r="E489" s="27" t="str">
        <f>IFERROR(RIGHT('Raw Data'!D73,LEN('Raw Data'!D73)-FIND(" ",'Raw Data'!D73,1))," ")</f>
        <v>Toolmaker</v>
      </c>
      <c r="F489" s="26" t="str">
        <f>IFERROR(LEFT('Raw Data'!I73,FIND(" ",'Raw Data'!I73)-1)," ")</f>
        <v>M25</v>
      </c>
      <c r="G489" s="26" t="str">
        <f>IFERROR(LEFT('Raw Data'!R73,FIND(" ",'Raw Data'!R73)-1)," ")</f>
        <v>1st</v>
      </c>
      <c r="H489" s="28">
        <f>IF('Raw Data'!O73="","",'Raw Data'!O73)</f>
        <v>38628</v>
      </c>
      <c r="I489" s="29">
        <f>IF('Raw Data'!V73="","",'Raw Data'!V73)</f>
        <v>38628</v>
      </c>
      <c r="J489" s="26" t="str">
        <f>IFERROR(LEFT('Raw Data'!M73,FIND("*",SUBSTITUTE('Raw Data'!M73," ","*",LEN('Raw Data'!M73)-LEN(SUBSTITUTE('Raw Data'!M73," ",""))))-1)," ")</f>
        <v>Herman Barlow</v>
      </c>
      <c r="K489" s="30" t="str">
        <f>IFERROR(LEFT('Raw Data'!T73,4)," ")</f>
        <v>2602</v>
      </c>
    </row>
    <row r="490" spans="1:11">
      <c r="A490" s="25">
        <f>IF('Raw Data'!A33="","",'Raw Data'!A33)</f>
        <v>210016402</v>
      </c>
      <c r="B490" s="26" t="str">
        <f>IF('Raw Data'!S33="","",'Raw Data'!S33)</f>
        <v>82552</v>
      </c>
      <c r="C490" s="27" t="str">
        <f>IFERROR(LEFT('Raw Data'!B33,FIND(" ",'Raw Data'!B33)-1)," ")</f>
        <v>Joseph</v>
      </c>
      <c r="D490" s="27" t="str">
        <f>IFERROR(RIGHT('Raw Data'!B33,LEN('Raw Data'!B33)-FIND(" ",'Raw Data'!B33,1))," ")</f>
        <v>New</v>
      </c>
      <c r="E490" s="27" t="str">
        <f>IFERROR(RIGHT('Raw Data'!D33,LEN('Raw Data'!D33)-FIND(" ",'Raw Data'!D33,1))," ")</f>
        <v>Toolmaker</v>
      </c>
      <c r="F490" s="26" t="str">
        <f>IFERROR(LEFT('Raw Data'!I33,FIND(" ",'Raw Data'!I33)-1)," ")</f>
        <v>M25</v>
      </c>
      <c r="G490" s="26" t="str">
        <f>IFERROR(LEFT('Raw Data'!R33,FIND(" ",'Raw Data'!R33)-1)," ")</f>
        <v>1st</v>
      </c>
      <c r="H490" s="28">
        <f>IF('Raw Data'!O33="","",'Raw Data'!O33)</f>
        <v>39547</v>
      </c>
      <c r="I490" s="29">
        <f>IF('Raw Data'!V33="","",'Raw Data'!V33)</f>
        <v>40840</v>
      </c>
      <c r="J490" s="26" t="str">
        <f>IFERROR(LEFT('Raw Data'!M33,FIND("*",SUBSTITUTE('Raw Data'!M33," ","*",LEN('Raw Data'!M33)-LEN(SUBSTITUTE('Raw Data'!M33," ",""))))-1)," ")</f>
        <v>Herman Barlow</v>
      </c>
      <c r="K490" s="30" t="str">
        <f>IFERROR(LEFT('Raw Data'!T33,4)," ")</f>
        <v>2602</v>
      </c>
    </row>
    <row r="491" spans="1:11">
      <c r="A491" s="25">
        <f>IF('Raw Data'!A167="","",'Raw Data'!A167)</f>
        <v>210074738</v>
      </c>
      <c r="B491" s="26" t="str">
        <f>IF('Raw Data'!S167="","",'Raw Data'!S167)</f>
        <v>82471</v>
      </c>
      <c r="C491" s="27" t="str">
        <f>IFERROR(LEFT('Raw Data'!B167,FIND(" ",'Raw Data'!B167)-1)," ")</f>
        <v>James</v>
      </c>
      <c r="D491" s="27" t="str">
        <f>IFERROR(RIGHT('Raw Data'!B167,LEN('Raw Data'!B167)-FIND(" ",'Raw Data'!B167,1))," ")</f>
        <v>Faulkner</v>
      </c>
      <c r="E491" s="27" t="str">
        <f>IFERROR(RIGHT('Raw Data'!D167,LEN('Raw Data'!D167)-FIND(" ",'Raw Data'!D167,1))," ")</f>
        <v>Toolmaker</v>
      </c>
      <c r="F491" s="26" t="str">
        <f>IFERROR(LEFT('Raw Data'!I167,FIND(" ",'Raw Data'!I167)-1)," ")</f>
        <v>M25</v>
      </c>
      <c r="G491" s="26" t="str">
        <f>IFERROR(LEFT('Raw Data'!R167,FIND(" ",'Raw Data'!R167)-1)," ")</f>
        <v>1st</v>
      </c>
      <c r="H491" s="28">
        <f>IF('Raw Data'!O167="","",'Raw Data'!O167)</f>
        <v>40819</v>
      </c>
      <c r="I491" s="29">
        <f>IF('Raw Data'!V167="","",'Raw Data'!V167)</f>
        <v>40973</v>
      </c>
      <c r="J491" s="26" t="str">
        <f>IFERROR(LEFT('Raw Data'!M167,FIND("*",SUBSTITUTE('Raw Data'!M167," ","*",LEN('Raw Data'!M167)-LEN(SUBSTITUTE('Raw Data'!M167," ",""))))-1)," ")</f>
        <v>David Koch</v>
      </c>
      <c r="K491" s="30" t="str">
        <f>IFERROR(LEFT('Raw Data'!T167,4)," ")</f>
        <v>2353</v>
      </c>
    </row>
    <row r="492" spans="1:11">
      <c r="A492" s="25">
        <f>IF('Raw Data'!A214="","",'Raw Data'!A214)</f>
        <v>210077817</v>
      </c>
      <c r="B492" s="26" t="str">
        <f>IF('Raw Data'!S214="","",'Raw Data'!S214)</f>
        <v>83026</v>
      </c>
      <c r="C492" s="27" t="str">
        <f>IFERROR(LEFT('Raw Data'!B214,FIND(" ",'Raw Data'!B214)-1)," ")</f>
        <v>Thomas</v>
      </c>
      <c r="D492" s="27" t="str">
        <f>IFERROR(RIGHT('Raw Data'!B214,LEN('Raw Data'!B214)-FIND(" ",'Raw Data'!B214,1))," ")</f>
        <v>Bipes</v>
      </c>
      <c r="E492" s="27" t="str">
        <f>IFERROR(RIGHT('Raw Data'!D214,LEN('Raw Data'!D214)-FIND(" ",'Raw Data'!D214,1))," ")</f>
        <v>Toolmaker</v>
      </c>
      <c r="F492" s="26" t="str">
        <f>IFERROR(LEFT('Raw Data'!I214,FIND(" ",'Raw Data'!I214)-1)," ")</f>
        <v>M25</v>
      </c>
      <c r="G492" s="26" t="str">
        <f>IFERROR(LEFT('Raw Data'!R214,FIND(" ",'Raw Data'!R214)-1)," ")</f>
        <v>2nd</v>
      </c>
      <c r="H492" s="28">
        <f>IF('Raw Data'!O214="","",'Raw Data'!O214)</f>
        <v>40987</v>
      </c>
      <c r="I492" s="29">
        <f>IF('Raw Data'!V214="","",'Raw Data'!V214)</f>
        <v>41134</v>
      </c>
      <c r="J492" s="26" t="str">
        <f>IFERROR(LEFT('Raw Data'!M214,FIND("*",SUBSTITUTE('Raw Data'!M214," ","*",LEN('Raw Data'!M214)-LEN(SUBSTITUTE('Raw Data'!M214," ",""))))-1)," ")</f>
        <v>David Koch</v>
      </c>
      <c r="K492" s="30" t="str">
        <f>IFERROR(LEFT('Raw Data'!T214,4)," ")</f>
        <v>2353</v>
      </c>
    </row>
    <row r="493" spans="1:11">
      <c r="A493" s="25">
        <f>IF('Raw Data'!A222="","",'Raw Data'!A222)</f>
        <v>210079459</v>
      </c>
      <c r="B493" s="26" t="str">
        <f>IF('Raw Data'!S222="","",'Raw Data'!S222)</f>
        <v>83307</v>
      </c>
      <c r="C493" s="27" t="str">
        <f>IFERROR(LEFT('Raw Data'!B222,FIND(" ",'Raw Data'!B222)-1)," ")</f>
        <v>Bruce</v>
      </c>
      <c r="D493" s="27" t="str">
        <f>IFERROR(RIGHT('Raw Data'!B222,LEN('Raw Data'!B222)-FIND(" ",'Raw Data'!B222,1))," ")</f>
        <v>Brock</v>
      </c>
      <c r="E493" s="27" t="str">
        <f>IFERROR(RIGHT('Raw Data'!D222,LEN('Raw Data'!D222)-FIND(" ",'Raw Data'!D222,1))," ")</f>
        <v>Toolmaker</v>
      </c>
      <c r="F493" s="26" t="str">
        <f>IFERROR(LEFT('Raw Data'!I222,FIND(" ",'Raw Data'!I222)-1)," ")</f>
        <v>M25</v>
      </c>
      <c r="G493" s="26" t="str">
        <f>IFERROR(LEFT('Raw Data'!R222,FIND(" ",'Raw Data'!R222)-1)," ")</f>
        <v>1st</v>
      </c>
      <c r="H493" s="28">
        <f>IF('Raw Data'!O222="","",'Raw Data'!O222)</f>
        <v>41050</v>
      </c>
      <c r="I493" s="29">
        <f>IF('Raw Data'!V222="","",'Raw Data'!V222)</f>
        <v>41470</v>
      </c>
      <c r="J493" s="26" t="str">
        <f>IFERROR(LEFT('Raw Data'!M222,FIND("*",SUBSTITUTE('Raw Data'!M222," ","*",LEN('Raw Data'!M222)-LEN(SUBSTITUTE('Raw Data'!M222," ",""))))-1)," ")</f>
        <v>David Koch</v>
      </c>
      <c r="K493" s="30" t="str">
        <f>IFERROR(LEFT('Raw Data'!T222,4)," ")</f>
        <v>2353</v>
      </c>
    </row>
    <row r="494" spans="1:11">
      <c r="A494" s="25">
        <f>IF('Raw Data'!A9="","",'Raw Data'!A9)</f>
        <v>208042191</v>
      </c>
      <c r="B494" s="26" t="str">
        <f>IF('Raw Data'!S9="","",'Raw Data'!S9)</f>
        <v>85695</v>
      </c>
      <c r="C494" s="27" t="str">
        <f>IFERROR(LEFT('Raw Data'!B9,FIND(" ",'Raw Data'!B9)-1)," ")</f>
        <v>David</v>
      </c>
      <c r="D494" s="27" t="str">
        <f>IFERROR(RIGHT('Raw Data'!B9,LEN('Raw Data'!B9)-FIND(" ",'Raw Data'!B9,1))," ")</f>
        <v>Latta</v>
      </c>
      <c r="E494" s="27" t="str">
        <f>IFERROR(RIGHT('Raw Data'!D9,LEN('Raw Data'!D9)-FIND(" ",'Raw Data'!D9,1))," ")</f>
        <v>Toolmaker</v>
      </c>
      <c r="F494" s="26" t="str">
        <f>IFERROR(LEFT('Raw Data'!I9,FIND(" ",'Raw Data'!I9)-1)," ")</f>
        <v>M25</v>
      </c>
      <c r="G494" s="26" t="str">
        <f>IFERROR(LEFT('Raw Data'!R9,FIND(" ",'Raw Data'!R9)-1)," ")</f>
        <v>1st</v>
      </c>
      <c r="H494" s="28">
        <f>IF('Raw Data'!O9="","",'Raw Data'!O9)</f>
        <v>37487</v>
      </c>
      <c r="I494" s="29">
        <f>IF('Raw Data'!V9="","",'Raw Data'!V9)</f>
        <v>41932</v>
      </c>
      <c r="J494" s="26" t="str">
        <f>IFERROR(LEFT('Raw Data'!M9,FIND("*",SUBSTITUTE('Raw Data'!M9," ","*",LEN('Raw Data'!M9)-LEN(SUBSTITUTE('Raw Data'!M9," ",""))))-1)," ")</f>
        <v>David Koch</v>
      </c>
      <c r="K494" s="30" t="str">
        <f>IFERROR(LEFT('Raw Data'!T9,4)," ")</f>
        <v>2353</v>
      </c>
    </row>
    <row r="495" spans="1:11">
      <c r="A495" s="25">
        <f>IF('Raw Data'!A6="","",'Raw Data'!A6)</f>
        <v>208008852</v>
      </c>
      <c r="B495" s="26" t="str">
        <f>IF('Raw Data'!S6="","",'Raw Data'!S6)</f>
        <v>85646</v>
      </c>
      <c r="C495" s="27" t="str">
        <f>IFERROR(LEFT('Raw Data'!B6,FIND(" ",'Raw Data'!B6)-1)," ")</f>
        <v>Brian</v>
      </c>
      <c r="D495" s="27" t="str">
        <f>IFERROR(RIGHT('Raw Data'!B6,LEN('Raw Data'!B6)-FIND(" ",'Raw Data'!B6,1))," ")</f>
        <v>Volk</v>
      </c>
      <c r="E495" s="27" t="str">
        <f>IFERROR(RIGHT('Raw Data'!D6,LEN('Raw Data'!D6)-FIND(" ",'Raw Data'!D6,1))," ")</f>
        <v>Toolmaker</v>
      </c>
      <c r="F495" s="26" t="str">
        <f>IFERROR(LEFT('Raw Data'!I6,FIND(" ",'Raw Data'!I6)-1)," ")</f>
        <v>M25</v>
      </c>
      <c r="G495" s="26" t="str">
        <f>IFERROR(LEFT('Raw Data'!R6,FIND(" ",'Raw Data'!R6)-1)," ")</f>
        <v>1st</v>
      </c>
      <c r="H495" s="28">
        <f>IF('Raw Data'!O6="","",'Raw Data'!O6)</f>
        <v>36192</v>
      </c>
      <c r="I495" s="29">
        <f>IF('Raw Data'!V6="","",'Raw Data'!V6)</f>
        <v>41932</v>
      </c>
      <c r="J495" s="26" t="str">
        <f>IFERROR(LEFT('Raw Data'!M6,FIND("*",SUBSTITUTE('Raw Data'!M6," ","*",LEN('Raw Data'!M6)-LEN(SUBSTITUTE('Raw Data'!M6," ",""))))-1)," ")</f>
        <v>David Koch</v>
      </c>
      <c r="K495" s="30" t="str">
        <f>IFERROR(LEFT('Raw Data'!T6,4)," ")</f>
        <v>2353</v>
      </c>
    </row>
    <row r="496" spans="1:11">
      <c r="A496" s="25">
        <f>IF('Raw Data'!A161="","",'Raw Data'!A161)</f>
        <v>210074494</v>
      </c>
      <c r="B496" s="26" t="str">
        <f>IF('Raw Data'!S161="","",'Raw Data'!S161)</f>
        <v>82416</v>
      </c>
      <c r="C496" s="27" t="str">
        <f>IFERROR(LEFT('Raw Data'!B161,FIND(" ",'Raw Data'!B161)-1)," ")</f>
        <v>Keith</v>
      </c>
      <c r="D496" s="27" t="str">
        <f>IFERROR(RIGHT('Raw Data'!B161,LEN('Raw Data'!B161)-FIND(" ",'Raw Data'!B161,1))," ")</f>
        <v>Green</v>
      </c>
      <c r="E496" s="27" t="str">
        <f>IFERROR(RIGHT('Raw Data'!D161,LEN('Raw Data'!D161)-FIND(" ",'Raw Data'!D161,1))," ")</f>
        <v>Toolmaker</v>
      </c>
      <c r="F496" s="26" t="str">
        <f>IFERROR(LEFT('Raw Data'!I161,FIND(" ",'Raw Data'!I161)-1)," ")</f>
        <v>M25</v>
      </c>
      <c r="G496" s="26" t="str">
        <f>IFERROR(LEFT('Raw Data'!R161,FIND(" ",'Raw Data'!R161)-1)," ")</f>
        <v>1st</v>
      </c>
      <c r="H496" s="28">
        <f>IF('Raw Data'!O161="","",'Raw Data'!O161)</f>
        <v>40812</v>
      </c>
      <c r="I496" s="29">
        <f>IF('Raw Data'!V161="","",'Raw Data'!V161)</f>
        <v>42051</v>
      </c>
      <c r="J496" s="26" t="str">
        <f>IFERROR(LEFT('Raw Data'!M161,FIND("*",SUBSTITUTE('Raw Data'!M161," ","*",LEN('Raw Data'!M161)-LEN(SUBSTITUTE('Raw Data'!M161," ",""))))-1)," ")</f>
        <v>Herman Barlow</v>
      </c>
      <c r="K496" s="30" t="str">
        <f>IFERROR(LEFT('Raw Data'!T161,4)," ")</f>
        <v>2602</v>
      </c>
    </row>
    <row r="497" spans="1:11">
      <c r="A497" s="25">
        <f>IF('Raw Data'!A309="","",'Raw Data'!A309)</f>
        <v>212471381</v>
      </c>
      <c r="B497" s="26" t="str">
        <f>IF('Raw Data'!S309="","",'Raw Data'!S309)</f>
        <v>86647</v>
      </c>
      <c r="C497" s="27" t="str">
        <f>IFERROR(LEFT('Raw Data'!B309,FIND(" ",'Raw Data'!B309)-1)," ")</f>
        <v>David</v>
      </c>
      <c r="D497" s="27" t="str">
        <f>IFERROR(RIGHT('Raw Data'!B309,LEN('Raw Data'!B309)-FIND(" ",'Raw Data'!B309,1))," ")</f>
        <v>Ray</v>
      </c>
      <c r="E497" s="27" t="str">
        <f>IFERROR(RIGHT('Raw Data'!D309,LEN('Raw Data'!D309)-FIND(" ",'Raw Data'!D309,1))," ")</f>
        <v>Toolmaker</v>
      </c>
      <c r="F497" s="26" t="str">
        <f>IFERROR(LEFT('Raw Data'!I309,FIND(" ",'Raw Data'!I309)-1)," ")</f>
        <v>M25</v>
      </c>
      <c r="G497" s="26" t="str">
        <f>IFERROR(LEFT('Raw Data'!R309,FIND(" ",'Raw Data'!R309)-1)," ")</f>
        <v>1st</v>
      </c>
      <c r="H497" s="28">
        <f>IF('Raw Data'!O309="","",'Raw Data'!O309)</f>
        <v>42198</v>
      </c>
      <c r="I497" s="29">
        <f>IF('Raw Data'!V309="","",'Raw Data'!V309)</f>
        <v>42247</v>
      </c>
      <c r="J497" s="26" t="str">
        <f>IFERROR(LEFT('Raw Data'!M309,FIND("*",SUBSTITUTE('Raw Data'!M309," ","*",LEN('Raw Data'!M309)-LEN(SUBSTITUTE('Raw Data'!M309," ",""))))-1)," ")</f>
        <v>David Koch</v>
      </c>
      <c r="K497" s="30" t="str">
        <f>IFERROR(LEFT('Raw Data'!T309,4)," ")</f>
        <v>2353</v>
      </c>
    </row>
    <row r="498" spans="1:11">
      <c r="A498" s="25">
        <f>IF('Raw Data'!A210="","",'Raw Data'!A210)</f>
        <v>210077566</v>
      </c>
      <c r="B498" s="26" t="str">
        <f>IF('Raw Data'!S210="","",'Raw Data'!S210)</f>
        <v>83010</v>
      </c>
      <c r="C498" s="27" t="str">
        <f>IFERROR(LEFT('Raw Data'!B210,FIND(" ",'Raw Data'!B210)-1)," ")</f>
        <v>Craig</v>
      </c>
      <c r="D498" s="27" t="str">
        <f>IFERROR(RIGHT('Raw Data'!B210,LEN('Raw Data'!B210)-FIND(" ",'Raw Data'!B210,1))," ")</f>
        <v>Smith</v>
      </c>
      <c r="E498" s="27" t="str">
        <f>IFERROR(RIGHT('Raw Data'!D210,LEN('Raw Data'!D210)-FIND(" ",'Raw Data'!D210,1))," ")</f>
        <v>Toolmaker</v>
      </c>
      <c r="F498" s="26" t="str">
        <f>IFERROR(LEFT('Raw Data'!I210,FIND(" ",'Raw Data'!I210)-1)," ")</f>
        <v>M25</v>
      </c>
      <c r="G498" s="26" t="str">
        <f>IFERROR(LEFT('Raw Data'!R210,FIND(" ",'Raw Data'!R210)-1)," ")</f>
        <v>1st</v>
      </c>
      <c r="H498" s="28">
        <f>IF('Raw Data'!O210="","",'Raw Data'!O210)</f>
        <v>40980</v>
      </c>
      <c r="I498" s="29">
        <f>IF('Raw Data'!V210="","",'Raw Data'!V210)</f>
        <v>42261</v>
      </c>
      <c r="J498" s="26" t="str">
        <f>IFERROR(LEFT('Raw Data'!M210,FIND("*",SUBSTITUTE('Raw Data'!M210," ","*",LEN('Raw Data'!M210)-LEN(SUBSTITUTE('Raw Data'!M210," ",""))))-1)," ")</f>
        <v>David Koch</v>
      </c>
      <c r="K498" s="30" t="str">
        <f>IFERROR(LEFT('Raw Data'!T210,4)," ")</f>
        <v>2353</v>
      </c>
    </row>
    <row r="499" spans="1:11">
      <c r="A499" s="25">
        <f>IF('Raw Data'!A329="","",'Raw Data'!A329)</f>
        <v>212544802</v>
      </c>
      <c r="B499" s="26" t="str">
        <f>IF('Raw Data'!S329="","",'Raw Data'!S329)</f>
        <v>87025</v>
      </c>
      <c r="C499" s="27" t="str">
        <f>IFERROR(LEFT('Raw Data'!B329,FIND(" ",'Raw Data'!B329)-1)," ")</f>
        <v>Jim</v>
      </c>
      <c r="D499" s="27" t="str">
        <f>IFERROR(RIGHT('Raw Data'!B329,LEN('Raw Data'!B329)-FIND(" ",'Raw Data'!B329,1))," ")</f>
        <v>Hochberg</v>
      </c>
      <c r="E499" s="27" t="str">
        <f>IFERROR(RIGHT('Raw Data'!D329,LEN('Raw Data'!D329)-FIND(" ",'Raw Data'!D329,1))," ")</f>
        <v>Toolmaker</v>
      </c>
      <c r="F499" s="26" t="str">
        <f>IFERROR(LEFT('Raw Data'!I329,FIND(" ",'Raw Data'!I329)-1)," ")</f>
        <v>M25</v>
      </c>
      <c r="G499" s="26" t="str">
        <f>IFERROR(LEFT('Raw Data'!R329,FIND(" ",'Raw Data'!R329)-1)," ")</f>
        <v>1st</v>
      </c>
      <c r="H499" s="28">
        <f>IF('Raw Data'!O329="","",'Raw Data'!O329)</f>
        <v>42324</v>
      </c>
      <c r="I499" s="29">
        <f>IF('Raw Data'!V329="","",'Raw Data'!V329)</f>
        <v>42324</v>
      </c>
      <c r="J499" s="26" t="str">
        <f>IFERROR(LEFT('Raw Data'!M329,FIND("*",SUBSTITUTE('Raw Data'!M329," ","*",LEN('Raw Data'!M329)-LEN(SUBSTITUTE('Raw Data'!M329," ",""))))-1)," ")</f>
        <v>David Koch</v>
      </c>
      <c r="K499" s="30" t="str">
        <f>IFERROR(LEFT('Raw Data'!T329,4)," ")</f>
        <v>2353</v>
      </c>
    </row>
    <row r="500" spans="1:11">
      <c r="A500" s="25">
        <f>IF('Raw Data'!A328="","",'Raw Data'!A328)</f>
        <v>212544801</v>
      </c>
      <c r="B500" s="26" t="str">
        <f>IF('Raw Data'!S328="","",'Raw Data'!S328)</f>
        <v>87026</v>
      </c>
      <c r="C500" s="27" t="str">
        <f>IFERROR(LEFT('Raw Data'!B328,FIND(" ",'Raw Data'!B328)-1)," ")</f>
        <v>Thomas</v>
      </c>
      <c r="D500" s="27" t="str">
        <f>IFERROR(RIGHT('Raw Data'!B328,LEN('Raw Data'!B328)-FIND(" ",'Raw Data'!B328,1))," ")</f>
        <v>Mersch</v>
      </c>
      <c r="E500" s="27" t="str">
        <f>IFERROR(RIGHT('Raw Data'!D328,LEN('Raw Data'!D328)-FIND(" ",'Raw Data'!D328,1))," ")</f>
        <v>Toolmaker</v>
      </c>
      <c r="F500" s="26" t="str">
        <f>IFERROR(LEFT('Raw Data'!I328,FIND(" ",'Raw Data'!I328)-1)," ")</f>
        <v>M25</v>
      </c>
      <c r="G500" s="26" t="str">
        <f>IFERROR(LEFT('Raw Data'!R328,FIND(" ",'Raw Data'!R328)-1)," ")</f>
        <v>1st</v>
      </c>
      <c r="H500" s="28">
        <f>IF('Raw Data'!O328="","",'Raw Data'!O328)</f>
        <v>42324</v>
      </c>
      <c r="I500" s="29">
        <f>IF('Raw Data'!V328="","",'Raw Data'!V328)</f>
        <v>42324</v>
      </c>
      <c r="J500" s="26" t="str">
        <f>IFERROR(LEFT('Raw Data'!M328,FIND("*",SUBSTITUTE('Raw Data'!M328," ","*",LEN('Raw Data'!M328)-LEN(SUBSTITUTE('Raw Data'!M328," ",""))))-1)," ")</f>
        <v>David Koch</v>
      </c>
      <c r="K500" s="30" t="str">
        <f>IFERROR(LEFT('Raw Data'!T328,4)," ")</f>
        <v>2353</v>
      </c>
    </row>
    <row r="501" spans="1:11">
      <c r="A501" s="25">
        <f>IF('Raw Data'!A310="","",'Raw Data'!A310)</f>
        <v>212471510</v>
      </c>
      <c r="B501" s="26" t="str">
        <f>IF('Raw Data'!S310="","",'Raw Data'!S310)</f>
        <v>86648</v>
      </c>
      <c r="C501" s="27" t="str">
        <f>IFERROR(LEFT('Raw Data'!B310,FIND(" ",'Raw Data'!B310)-1)," ")</f>
        <v>Jesse</v>
      </c>
      <c r="D501" s="27" t="str">
        <f>IFERROR(RIGHT('Raw Data'!B310,LEN('Raw Data'!B310)-FIND(" ",'Raw Data'!B310,1))," ")</f>
        <v>New</v>
      </c>
      <c r="E501" s="27" t="str">
        <f>IFERROR(RIGHT('Raw Data'!D310,LEN('Raw Data'!D310)-FIND(" ",'Raw Data'!D310,1))," ")</f>
        <v>Toolmaker</v>
      </c>
      <c r="F501" s="26" t="str">
        <f>IFERROR(LEFT('Raw Data'!I310,FIND(" ",'Raw Data'!I310)-1)," ")</f>
        <v>M25</v>
      </c>
      <c r="G501" s="26" t="str">
        <f>IFERROR(LEFT('Raw Data'!R310,FIND(" ",'Raw Data'!R310)-1)," ")</f>
        <v>1st</v>
      </c>
      <c r="H501" s="28">
        <f>IF('Raw Data'!O310="","",'Raw Data'!O310)</f>
        <v>42198</v>
      </c>
      <c r="I501" s="34">
        <f>IF('Raw Data'!V310="","",'Raw Data'!V310)</f>
        <v>42597</v>
      </c>
      <c r="J501" s="26" t="str">
        <f>IFERROR(LEFT('Raw Data'!M310,FIND("*",SUBSTITUTE('Raw Data'!M310," ","*",LEN('Raw Data'!M310)-LEN(SUBSTITUTE('Raw Data'!M310," ",""))))-1)," ")</f>
        <v>David Koch</v>
      </c>
      <c r="K501" s="30" t="str">
        <f>IFERROR(LEFT('Raw Data'!T310,4)," ")</f>
        <v>2353</v>
      </c>
    </row>
    <row r="502" spans="1:11">
      <c r="A502" s="25">
        <f>IF('Raw Data'!A312="","",'Raw Data'!A312)</f>
        <v>212473051</v>
      </c>
      <c r="B502" s="26" t="str">
        <f>IF('Raw Data'!S312="","",'Raw Data'!S312)</f>
        <v>86676</v>
      </c>
      <c r="C502" s="27" t="str">
        <f>IFERROR(LEFT('Raw Data'!B312,FIND(" ",'Raw Data'!B312)-1)," ")</f>
        <v>Garrett</v>
      </c>
      <c r="D502" s="27" t="str">
        <f>IFERROR(RIGHT('Raw Data'!B312,LEN('Raw Data'!B312)-FIND(" ",'Raw Data'!B312,1))," ")</f>
        <v>Sweet</v>
      </c>
      <c r="E502" s="27" t="str">
        <f>IFERROR(RIGHT('Raw Data'!D312,LEN('Raw Data'!D312)-FIND(" ",'Raw Data'!D312,1))," ")</f>
        <v>Toolmaker</v>
      </c>
      <c r="F502" s="26" t="str">
        <f>IFERROR(LEFT('Raw Data'!I312,FIND(" ",'Raw Data'!I312)-1)," ")</f>
        <v>M25</v>
      </c>
      <c r="G502" s="26" t="str">
        <f>IFERROR(LEFT('Raw Data'!R312,FIND(" ",'Raw Data'!R312)-1)," ")</f>
        <v>1st</v>
      </c>
      <c r="H502" s="28">
        <f>IF('Raw Data'!O312="","",'Raw Data'!O312)</f>
        <v>42205</v>
      </c>
      <c r="I502" s="29">
        <f>IF('Raw Data'!V312="","",'Raw Data'!V312)</f>
        <v>42597</v>
      </c>
      <c r="J502" s="26" t="str">
        <f>IFERROR(LEFT('Raw Data'!M312,FIND("*",SUBSTITUTE('Raw Data'!M312," ","*",LEN('Raw Data'!M312)-LEN(SUBSTITUTE('Raw Data'!M312," ",""))))-1)," ")</f>
        <v>David Koch</v>
      </c>
      <c r="K502" s="30" t="str">
        <f>IFERROR(LEFT('Raw Data'!T312,4)," ")</f>
        <v>2353</v>
      </c>
    </row>
    <row r="503" spans="1:11">
      <c r="A503" s="25">
        <f>IF('Raw Data'!A396="","",'Raw Data'!A396)</f>
        <v>212706169</v>
      </c>
      <c r="B503" s="26" t="str">
        <f>IF('Raw Data'!S396="","",'Raw Data'!S396)</f>
        <v>89003</v>
      </c>
      <c r="C503" s="27" t="str">
        <f>IFERROR(LEFT('Raw Data'!B396,FIND(" ",'Raw Data'!B396)-1)," ")</f>
        <v>Roger</v>
      </c>
      <c r="D503" s="27" t="str">
        <f>IFERROR(RIGHT('Raw Data'!B396,LEN('Raw Data'!B396)-FIND(" ",'Raw Data'!B396,1))," ")</f>
        <v>Goins</v>
      </c>
      <c r="E503" s="27" t="str">
        <f>IFERROR(RIGHT('Raw Data'!D396,LEN('Raw Data'!D396)-FIND(" ",'Raw Data'!D396,1))," ")</f>
        <v>Toolmaker</v>
      </c>
      <c r="F503" s="26" t="str">
        <f>IFERROR(LEFT('Raw Data'!I396,FIND(" ",'Raw Data'!I396)-1)," ")</f>
        <v>M25</v>
      </c>
      <c r="G503" s="26" t="str">
        <f>IFERROR(LEFT('Raw Data'!R396,FIND(" ",'Raw Data'!R396)-1)," ")</f>
        <v>2nd</v>
      </c>
      <c r="H503" s="28">
        <f>IF('Raw Data'!O396="","",'Raw Data'!O396)</f>
        <v>43255</v>
      </c>
      <c r="I503" s="29">
        <f>IF('Raw Data'!V396="","",'Raw Data'!V396)</f>
        <v>43437</v>
      </c>
      <c r="J503" s="26" t="str">
        <f>IFERROR(LEFT('Raw Data'!M396,FIND("*",SUBSTITUTE('Raw Data'!M396," ","*",LEN('Raw Data'!M396)-LEN(SUBSTITUTE('Raw Data'!M396," ",""))))-1)," ")</f>
        <v>Herman Barlow</v>
      </c>
      <c r="K503" s="30" t="str">
        <f>IFERROR(LEFT('Raw Data'!T396,4)," ")</f>
        <v>2602</v>
      </c>
    </row>
    <row r="504" spans="1:11">
      <c r="A504" s="25">
        <f>IF('Raw Data'!A130="","",'Raw Data'!A130)</f>
        <v>210060311</v>
      </c>
      <c r="B504" s="26" t="str">
        <f>IF('Raw Data'!S130="","",'Raw Data'!S130)</f>
        <v>70370</v>
      </c>
      <c r="C504" s="27" t="str">
        <f>IFERROR(LEFT('Raw Data'!B130,FIND(" ",'Raw Data'!B130)-1)," ")</f>
        <v>Mark</v>
      </c>
      <c r="D504" s="27" t="str">
        <f>IFERROR(RIGHT('Raw Data'!B130,LEN('Raw Data'!B130)-FIND(" ",'Raw Data'!B130,1))," ")</f>
        <v>Gregory</v>
      </c>
      <c r="E504" s="27" t="str">
        <f>IFERROR(RIGHT('Raw Data'!D130,LEN('Raw Data'!D130)-FIND(" ",'Raw Data'!D130,1))," ")</f>
        <v>Toolmaker</v>
      </c>
      <c r="F504" s="26" t="str">
        <f>IFERROR(LEFT('Raw Data'!I130,FIND(" ",'Raw Data'!I130)-1)," ")</f>
        <v>M25</v>
      </c>
      <c r="G504" s="26" t="str">
        <f>IFERROR(LEFT('Raw Data'!R130,FIND(" ",'Raw Data'!R130)-1)," ")</f>
        <v>2nd</v>
      </c>
      <c r="H504" s="28">
        <f>IF('Raw Data'!O130="","",'Raw Data'!O130)</f>
        <v>39566</v>
      </c>
      <c r="I504" s="29">
        <f>IF('Raw Data'!V130="","",'Raw Data'!V130)</f>
        <v>43437</v>
      </c>
      <c r="J504" s="26" t="str">
        <f>IFERROR(LEFT('Raw Data'!M130,FIND("*",SUBSTITUTE('Raw Data'!M130," ","*",LEN('Raw Data'!M130)-LEN(SUBSTITUTE('Raw Data'!M130," ",""))))-1)," ")</f>
        <v>David Koch</v>
      </c>
      <c r="K504" s="30" t="str">
        <f>IFERROR(LEFT('Raw Data'!T130,4)," ")</f>
        <v>2353</v>
      </c>
    </row>
    <row r="505" spans="1:11">
      <c r="A505" s="25">
        <f>IF('Raw Data'!A404="","",'Raw Data'!A404)</f>
        <v>212734049</v>
      </c>
      <c r="B505" s="26" t="str">
        <f>IF('Raw Data'!S404="","",'Raw Data'!S404)</f>
        <v>89528</v>
      </c>
      <c r="C505" s="27" t="str">
        <f>IFERROR(LEFT('Raw Data'!B404,FIND(" ",'Raw Data'!B404)-1)," ")</f>
        <v>Jeremy</v>
      </c>
      <c r="D505" s="27" t="str">
        <f>IFERROR(RIGHT('Raw Data'!B404,LEN('Raw Data'!B404)-FIND(" ",'Raw Data'!B404,1))," ")</f>
        <v>Armstrong</v>
      </c>
      <c r="E505" s="27" t="str">
        <f>IFERROR(RIGHT('Raw Data'!D404,LEN('Raw Data'!D404)-FIND(" ",'Raw Data'!D404,1))," ")</f>
        <v>Toolmaker</v>
      </c>
      <c r="F505" s="26" t="str">
        <f>IFERROR(LEFT('Raw Data'!I404,FIND(" ",'Raw Data'!I404)-1)," ")</f>
        <v>M25</v>
      </c>
      <c r="G505" s="26" t="str">
        <f>IFERROR(LEFT('Raw Data'!R404,FIND(" ",'Raw Data'!R404)-1)," ")</f>
        <v>2nd</v>
      </c>
      <c r="H505" s="28">
        <f>IF('Raw Data'!O404="","",'Raw Data'!O404)</f>
        <v>43423</v>
      </c>
      <c r="I505" s="29">
        <f>IF('Raw Data'!V404="","",'Raw Data'!V404)</f>
        <v>43486</v>
      </c>
      <c r="J505" s="26" t="str">
        <f>IFERROR(LEFT('Raw Data'!M404,FIND("*",SUBSTITUTE('Raw Data'!M404," ","*",LEN('Raw Data'!M404)-LEN(SUBSTITUTE('Raw Data'!M404," ",""))))-1)," ")</f>
        <v>David Koch</v>
      </c>
      <c r="K505" s="30" t="str">
        <f>IFERROR(LEFT('Raw Data'!T404,4)," ")</f>
        <v>2353</v>
      </c>
    </row>
    <row r="506" spans="1:11">
      <c r="A506" s="25">
        <f>IF('Raw Data'!A184="","",'Raw Data'!A184)</f>
        <v>210075272</v>
      </c>
      <c r="B506" s="26" t="str">
        <f>IF('Raw Data'!S184="","",'Raw Data'!S184)</f>
        <v>82755</v>
      </c>
      <c r="C506" s="27" t="str">
        <f>IFERROR(LEFT('Raw Data'!B184,FIND(" ",'Raw Data'!B184)-1)," ")</f>
        <v>Dana</v>
      </c>
      <c r="D506" s="27" t="str">
        <f>IFERROR(RIGHT('Raw Data'!B184,LEN('Raw Data'!B184)-FIND(" ",'Raw Data'!B184,1))," ")</f>
        <v>Shafer</v>
      </c>
      <c r="E506" s="27" t="str">
        <f>IFERROR(RIGHT('Raw Data'!D184,LEN('Raw Data'!D184)-FIND(" ",'Raw Data'!D184,1))," ")</f>
        <v>Toolmaker</v>
      </c>
      <c r="F506" s="26" t="str">
        <f>IFERROR(LEFT('Raw Data'!I184,FIND(" ",'Raw Data'!I184)-1)," ")</f>
        <v>M25</v>
      </c>
      <c r="G506" s="26" t="str">
        <f>IFERROR(LEFT('Raw Data'!R184,FIND(" ",'Raw Data'!R184)-1)," ")</f>
        <v>1st</v>
      </c>
      <c r="H506" s="28">
        <f>IF('Raw Data'!O184="","",'Raw Data'!O184)</f>
        <v>41303</v>
      </c>
      <c r="I506" s="29">
        <f>IF('Raw Data'!V184="","",'Raw Data'!V184)</f>
        <v>44858</v>
      </c>
      <c r="J506" s="26" t="str">
        <f>IFERROR(LEFT('Raw Data'!M184,FIND("*",SUBSTITUTE('Raw Data'!M184," ","*",LEN('Raw Data'!M184)-LEN(SUBSTITUTE('Raw Data'!M184," ",""))))-1)," ")</f>
        <v>David Koch</v>
      </c>
      <c r="K506" s="30" t="str">
        <f>IFERROR(LEFT('Raw Data'!T184,4)," ")</f>
        <v>2353</v>
      </c>
    </row>
    <row r="507" spans="1:11">
      <c r="A507" s="25">
        <f>IF('Raw Data'!A469="","",'Raw Data'!A469)</f>
        <v>223084263</v>
      </c>
      <c r="B507" s="26" t="str">
        <f>IF('Raw Data'!S469="","",'Raw Data'!S469)</f>
        <v>92865</v>
      </c>
      <c r="C507" s="27" t="str">
        <f>IFERROR(LEFT('Raw Data'!B469,FIND(" ",'Raw Data'!B469)-1)," ")</f>
        <v>Scott</v>
      </c>
      <c r="D507" s="27" t="str">
        <f>IFERROR(RIGHT('Raw Data'!B469,LEN('Raw Data'!B469)-FIND(" ",'Raw Data'!B469,1))," ")</f>
        <v>Turner</v>
      </c>
      <c r="E507" s="27" t="str">
        <f>IFERROR(RIGHT('Raw Data'!D469,LEN('Raw Data'!D469)-FIND(" ",'Raw Data'!D469,1))," ")</f>
        <v>Toolmaker</v>
      </c>
      <c r="F507" s="26" t="str">
        <f>IFERROR(LEFT('Raw Data'!I469,FIND(" ",'Raw Data'!I469)-1)," ")</f>
        <v>M25</v>
      </c>
      <c r="G507" s="26" t="str">
        <f>IFERROR(LEFT('Raw Data'!R469,FIND(" ",'Raw Data'!R469)-1)," ")</f>
        <v>1st</v>
      </c>
      <c r="H507" s="28">
        <f>IF('Raw Data'!O469="","",'Raw Data'!O469)</f>
        <v>44858</v>
      </c>
      <c r="I507" s="29">
        <f>IF('Raw Data'!V469="","",'Raw Data'!V469)</f>
        <v>44858</v>
      </c>
      <c r="J507" s="26" t="str">
        <f>IFERROR(LEFT('Raw Data'!M469,FIND("*",SUBSTITUTE('Raw Data'!M469," ","*",LEN('Raw Data'!M469)-LEN(SUBSTITUTE('Raw Data'!M469," ",""))))-1)," ")</f>
        <v>David Koch</v>
      </c>
      <c r="K507" s="30" t="str">
        <f>IFERROR(LEFT('Raw Data'!T469,4)," ")</f>
        <v>2353</v>
      </c>
    </row>
    <row r="508" spans="1:11">
      <c r="A508" s="25">
        <f>IF('Raw Data'!A410="","",'Raw Data'!A410)</f>
        <v>212745958</v>
      </c>
      <c r="B508" s="26" t="str">
        <f>IF('Raw Data'!S410="","",'Raw Data'!S410)</f>
        <v>92959</v>
      </c>
      <c r="C508" s="27" t="str">
        <f>IFERROR(LEFT('Raw Data'!B410,FIND(" ",'Raw Data'!B410)-1)," ")</f>
        <v>Terry</v>
      </c>
      <c r="D508" s="27" t="str">
        <f>IFERROR(RIGHT('Raw Data'!B410,LEN('Raw Data'!B410)-FIND(" ",'Raw Data'!B410,1))," ")</f>
        <v>Moon</v>
      </c>
      <c r="E508" s="27" t="str">
        <f>IFERROR(RIGHT('Raw Data'!D410,LEN('Raw Data'!D410)-FIND(" ",'Raw Data'!D410,1))," ")</f>
        <v>Toolmaker</v>
      </c>
      <c r="F508" s="26" t="str">
        <f>IFERROR(LEFT('Raw Data'!I410,FIND(" ",'Raw Data'!I410)-1)," ")</f>
        <v>M25</v>
      </c>
      <c r="G508" s="26" t="str">
        <f>IFERROR(LEFT('Raw Data'!R410,FIND(" ",'Raw Data'!R410)-1)," ")</f>
        <v>1st</v>
      </c>
      <c r="H508" s="28">
        <f>IF('Raw Data'!O410="","",'Raw Data'!O410)</f>
        <v>44879</v>
      </c>
      <c r="I508" s="29">
        <f>IF('Raw Data'!V410="","",'Raw Data'!V410)</f>
        <v>44879</v>
      </c>
      <c r="J508" s="26" t="str">
        <f>IFERROR(LEFT('Raw Data'!M410,FIND("*",SUBSTITUTE('Raw Data'!M410," ","*",LEN('Raw Data'!M410)-LEN(SUBSTITUTE('Raw Data'!M410," ",""))))-1)," ")</f>
        <v>David Koch</v>
      </c>
      <c r="K508" s="30" t="str">
        <f>IFERROR(LEFT('Raw Data'!T410,4)," ")</f>
        <v>2353</v>
      </c>
    </row>
    <row r="509" spans="1:11">
      <c r="A509" s="25">
        <f>IF('Raw Data'!A42="","",'Raw Data'!A42)</f>
        <v>210032982</v>
      </c>
      <c r="B509" s="26" t="str">
        <f>IF('Raw Data'!S42="","",'Raw Data'!S42)</f>
        <v>75204</v>
      </c>
      <c r="C509" s="27" t="str">
        <f>IFERROR(LEFT('Raw Data'!B42,FIND(" ",'Raw Data'!B42)-1)," ")</f>
        <v>David</v>
      </c>
      <c r="D509" s="27" t="str">
        <f>IFERROR(RIGHT('Raw Data'!B42,LEN('Raw Data'!B42)-FIND(" ",'Raw Data'!B42,1))," ")</f>
        <v>Riedinger</v>
      </c>
      <c r="E509" s="27" t="str">
        <f>IFERROR(RIGHT('Raw Data'!D42,LEN('Raw Data'!D42)-FIND(" ",'Raw Data'!D42,1))," ")</f>
        <v>Welder - Diversified</v>
      </c>
      <c r="F509" s="26" t="str">
        <f>IFERROR(LEFT('Raw Data'!I42,FIND(" ",'Raw Data'!I42)-1)," ")</f>
        <v>M22</v>
      </c>
      <c r="G509" s="26" t="str">
        <f>IFERROR(LEFT('Raw Data'!R42,FIND(" ",'Raw Data'!R42)-1)," ")</f>
        <v>1st</v>
      </c>
      <c r="H509" s="28">
        <f>IF('Raw Data'!O42="","",'Raw Data'!O42)</f>
        <v>37095</v>
      </c>
      <c r="I509" s="29">
        <f>IF('Raw Data'!V42="","",'Raw Data'!V42)</f>
        <v>37095</v>
      </c>
      <c r="J509" s="26" t="str">
        <f>IFERROR(LEFT('Raw Data'!M42,FIND("*",SUBSTITUTE('Raw Data'!M42," ","*",LEN('Raw Data'!M42)-LEN(SUBSTITUTE('Raw Data'!M42," ",""))))-1)," ")</f>
        <v>Chris Ackerson</v>
      </c>
      <c r="K509" s="30" t="str">
        <f>IFERROR(LEFT('Raw Data'!T42,4)," ")</f>
        <v>2525</v>
      </c>
    </row>
    <row r="510" spans="1:11">
      <c r="A510" s="25">
        <f>IF('Raw Data'!A2="","",'Raw Data'!A2)</f>
        <v>204011567</v>
      </c>
      <c r="B510" s="26" t="str">
        <f>IF('Raw Data'!S2="","",'Raw Data'!S2)</f>
        <v>81691</v>
      </c>
      <c r="C510" s="27" t="str">
        <f>IFERROR(LEFT('Raw Data'!B2,FIND(" ",'Raw Data'!B2)-1)," ")</f>
        <v>Lorrie</v>
      </c>
      <c r="D510" s="27" t="str">
        <f>IFERROR(RIGHT('Raw Data'!B2,LEN('Raw Data'!B2)-FIND(" ",'Raw Data'!B2,1))," ")</f>
        <v>Craig</v>
      </c>
      <c r="E510" s="27" t="str">
        <f>IFERROR(RIGHT('Raw Data'!D2,LEN('Raw Data'!D2)-FIND(" ",'Raw Data'!D2,1))," ")</f>
        <v>Welder - Diversified</v>
      </c>
      <c r="F510" s="26" t="str">
        <f>IFERROR(LEFT('Raw Data'!I2,FIND(" ",'Raw Data'!I2)-1)," ")</f>
        <v>M22</v>
      </c>
      <c r="G510" s="26" t="str">
        <f>IFERROR(LEFT('Raw Data'!R2,FIND(" ",'Raw Data'!R2)-1)," ")</f>
        <v>1st</v>
      </c>
      <c r="H510" s="28">
        <f>IF('Raw Data'!O2="","",'Raw Data'!O2)</f>
        <v>33089</v>
      </c>
      <c r="I510" s="34">
        <f>IF('Raw Data'!V2="","",'Raw Data'!V2)</f>
        <v>40672</v>
      </c>
      <c r="J510" s="26" t="str">
        <f>IFERROR(LEFT('Raw Data'!M2,FIND("*",SUBSTITUTE('Raw Data'!M2," ","*",LEN('Raw Data'!M2)-LEN(SUBSTITUTE('Raw Data'!M2," ",""))))-1)," ")</f>
        <v>David Koch</v>
      </c>
      <c r="K510" s="30" t="str">
        <f>IFERROR(LEFT('Raw Data'!T2,4)," ")</f>
        <v>2353</v>
      </c>
    </row>
  </sheetData>
  <autoFilter ref="A1:L1" xr:uid="{6C5C5946-C3AC-459B-ADCA-E6D38D6E5212}"/>
  <sortState xmlns:xlrd2="http://schemas.microsoft.com/office/spreadsheetml/2017/richdata2" ref="A2:K510">
    <sortCondition ref="E2:E510"/>
    <sortCondition ref="I2:I510"/>
    <sortCondition ref="D2:D510"/>
  </sortState>
  <conditionalFormatting sqref="H2:I499">
    <cfRule type="containsBlanks" dxfId="11" priority="13">
      <formula>LEN(TRIM(H2))=0</formula>
    </cfRule>
  </conditionalFormatting>
  <conditionalFormatting sqref="H500:I502">
    <cfRule type="containsBlanks" dxfId="10" priority="10">
      <formula>LEN(TRIM(H500))=0</formula>
    </cfRule>
  </conditionalFormatting>
  <conditionalFormatting sqref="A500:A502">
    <cfRule type="duplicateValues" dxfId="9" priority="8"/>
    <cfRule type="duplicateValues" dxfId="8" priority="9"/>
  </conditionalFormatting>
  <conditionalFormatting sqref="H503:I509">
    <cfRule type="containsBlanks" dxfId="7" priority="7">
      <formula>LEN(TRIM(H503))=0</formula>
    </cfRule>
  </conditionalFormatting>
  <conditionalFormatting sqref="A511:A1048576 A1:A499">
    <cfRule type="duplicateValues" dxfId="6" priority="41"/>
    <cfRule type="duplicateValues" dxfId="5" priority="42"/>
  </conditionalFormatting>
  <conditionalFormatting sqref="A503:A509">
    <cfRule type="duplicateValues" dxfId="4" priority="47"/>
    <cfRule type="duplicateValues" dxfId="3" priority="48"/>
  </conditionalFormatting>
  <conditionalFormatting sqref="H510:I510">
    <cfRule type="containsBlanks" dxfId="2" priority="1">
      <formula>LEN(TRIM(H510))=0</formula>
    </cfRule>
  </conditionalFormatting>
  <conditionalFormatting sqref="A510">
    <cfRule type="duplicateValues" dxfId="1" priority="2"/>
    <cfRule type="duplicateValues" dxfId="0" priority="3"/>
  </conditionalFormatting>
  <printOptions horizontalCentered="1"/>
  <pageMargins left="0.2" right="0.2" top="0.25" bottom="0.25" header="0.3" footer="0.3"/>
  <pageSetup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38666-7BBA-49CA-BF40-A152B294255F}">
  <dimension ref="B2:C24"/>
  <sheetViews>
    <sheetView workbookViewId="0">
      <selection activeCell="B30" sqref="B30"/>
    </sheetView>
  </sheetViews>
  <sheetFormatPr defaultRowHeight="15"/>
  <cols>
    <col min="2" max="2" width="23.140625" bestFit="1" customWidth="1"/>
    <col min="3" max="3" width="20.5703125" bestFit="1" customWidth="1"/>
    <col min="4" max="4" width="23.140625" bestFit="1" customWidth="1"/>
    <col min="5" max="23" width="33.85546875" bestFit="1" customWidth="1"/>
    <col min="24" max="24" width="11.28515625" bestFit="1" customWidth="1"/>
  </cols>
  <sheetData>
    <row r="2" spans="2:3">
      <c r="B2" s="12" t="s">
        <v>870</v>
      </c>
      <c r="C2" t="s">
        <v>872</v>
      </c>
    </row>
    <row r="3" spans="2:3">
      <c r="B3" s="13" t="s">
        <v>874</v>
      </c>
      <c r="C3" s="14">
        <v>8</v>
      </c>
    </row>
    <row r="4" spans="2:3">
      <c r="B4" s="13" t="s">
        <v>875</v>
      </c>
      <c r="C4" s="14">
        <v>5</v>
      </c>
    </row>
    <row r="5" spans="2:3">
      <c r="B5" s="13" t="s">
        <v>876</v>
      </c>
      <c r="C5" s="14">
        <v>9</v>
      </c>
    </row>
    <row r="6" spans="2:3">
      <c r="B6" s="13" t="s">
        <v>877</v>
      </c>
      <c r="C6" s="14">
        <v>73</v>
      </c>
    </row>
    <row r="7" spans="2:3">
      <c r="B7" s="13" t="s">
        <v>878</v>
      </c>
      <c r="C7" s="14">
        <v>23</v>
      </c>
    </row>
    <row r="8" spans="2:3">
      <c r="B8" s="13" t="s">
        <v>879</v>
      </c>
      <c r="C8" s="14">
        <v>38</v>
      </c>
    </row>
    <row r="9" spans="2:3">
      <c r="B9" s="13" t="s">
        <v>880</v>
      </c>
      <c r="C9" s="14">
        <v>19</v>
      </c>
    </row>
    <row r="10" spans="2:3">
      <c r="B10" s="13" t="s">
        <v>881</v>
      </c>
      <c r="C10" s="14">
        <v>6</v>
      </c>
    </row>
    <row r="11" spans="2:3">
      <c r="B11" s="13" t="s">
        <v>882</v>
      </c>
      <c r="C11" s="14">
        <v>2</v>
      </c>
    </row>
    <row r="12" spans="2:3">
      <c r="B12" s="13" t="s">
        <v>883</v>
      </c>
      <c r="C12" s="14">
        <v>34</v>
      </c>
    </row>
    <row r="13" spans="2:3">
      <c r="B13" s="13" t="s">
        <v>884</v>
      </c>
      <c r="C13" s="14">
        <v>1</v>
      </c>
    </row>
    <row r="14" spans="2:3">
      <c r="B14" s="13" t="s">
        <v>885</v>
      </c>
      <c r="C14" s="14">
        <v>15</v>
      </c>
    </row>
    <row r="15" spans="2:3">
      <c r="B15" s="13" t="s">
        <v>886</v>
      </c>
      <c r="C15" s="14">
        <v>57</v>
      </c>
    </row>
    <row r="16" spans="2:3">
      <c r="B16" s="13" t="s">
        <v>849</v>
      </c>
      <c r="C16" s="14">
        <v>148</v>
      </c>
    </row>
    <row r="17" spans="2:3">
      <c r="B17" s="13" t="s">
        <v>887</v>
      </c>
      <c r="C17" s="14">
        <v>11</v>
      </c>
    </row>
    <row r="18" spans="2:3">
      <c r="B18" s="13" t="s">
        <v>888</v>
      </c>
      <c r="C18" s="14">
        <v>14</v>
      </c>
    </row>
    <row r="19" spans="2:3">
      <c r="B19" s="13" t="s">
        <v>889</v>
      </c>
      <c r="C19" s="14">
        <v>24</v>
      </c>
    </row>
    <row r="20" spans="2:3">
      <c r="B20" s="13" t="s">
        <v>890</v>
      </c>
      <c r="C20" s="14">
        <v>2</v>
      </c>
    </row>
    <row r="21" spans="2:3">
      <c r="B21" s="13" t="s">
        <v>1051</v>
      </c>
      <c r="C21" s="14">
        <v>13</v>
      </c>
    </row>
    <row r="22" spans="2:3">
      <c r="B22" s="13" t="s">
        <v>1490</v>
      </c>
      <c r="C22" s="14">
        <v>1</v>
      </c>
    </row>
    <row r="23" spans="2:3">
      <c r="B23" s="13" t="s">
        <v>1491</v>
      </c>
      <c r="C23" s="14">
        <v>6</v>
      </c>
    </row>
    <row r="24" spans="2:3">
      <c r="B24" s="13" t="s">
        <v>871</v>
      </c>
      <c r="C24" s="14">
        <v>509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Raw Data</vt:lpstr>
      <vt:lpstr>Seniority List</vt:lpstr>
      <vt:lpstr>Summary</vt:lpstr>
      <vt:lpstr>'Raw Data'!OLE_LINK6</vt:lpstr>
      <vt:lpstr>'Raw Data'!OLE_LINK7</vt:lpstr>
      <vt:lpstr>'Seniority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Christman, Pete (GE Aviation, US)</dc:creator>
  <cp:lastModifiedBy>Latta, David (GE Aviation, US)</cp:lastModifiedBy>
  <cp:lastPrinted>2022-06-07T11:12:23Z</cp:lastPrinted>
  <dcterms:created xsi:type="dcterms:W3CDTF">2022-06-06T14:11:09Z</dcterms:created>
  <dcterms:modified xsi:type="dcterms:W3CDTF">2023-10-02T15:10:58Z</dcterms:modified>
</cp:coreProperties>
</file>